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BE NEXTCLOUD\PÁGINA WEB\DOCUMENTOS\"/>
    </mc:Choice>
  </mc:AlternateContent>
  <bookViews>
    <workbookView xWindow="0" yWindow="0" windowWidth="28380" windowHeight="12240"/>
  </bookViews>
  <sheets>
    <sheet name="ACTIVOS INFORMACI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'ACTIVOS INFORMACION'!$E$1:$E$466</definedName>
  </definedNames>
  <calcPr calcId="152511"/>
</workbook>
</file>

<file path=xl/calcChain.xml><?xml version="1.0" encoding="utf-8"?>
<calcChain xmlns="http://schemas.openxmlformats.org/spreadsheetml/2006/main">
  <c r="C330" i="1" l="1"/>
  <c r="C329" i="1"/>
  <c r="C333" i="1"/>
  <c r="C355" i="1"/>
  <c r="C113" i="1" l="1"/>
  <c r="C404" i="1"/>
  <c r="C210" i="1"/>
  <c r="C157" i="1" l="1"/>
  <c r="C98" i="1"/>
  <c r="C434" i="1"/>
  <c r="C433" i="1"/>
  <c r="C430" i="1"/>
  <c r="C429" i="1"/>
  <c r="C428" i="1"/>
  <c r="C427" i="1"/>
  <c r="C426" i="1"/>
  <c r="C425" i="1"/>
  <c r="C424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8" i="1"/>
  <c r="C407" i="1"/>
  <c r="C406" i="1"/>
  <c r="C405" i="1"/>
  <c r="C403" i="1"/>
  <c r="C401" i="1"/>
  <c r="C400" i="1"/>
  <c r="C390" i="1"/>
  <c r="C389" i="1"/>
  <c r="C388" i="1"/>
  <c r="C387" i="1"/>
  <c r="C386" i="1"/>
  <c r="C385" i="1"/>
  <c r="C384" i="1"/>
  <c r="C383" i="1"/>
  <c r="C379" i="1"/>
  <c r="C378" i="1"/>
  <c r="C376" i="1"/>
  <c r="C375" i="1"/>
  <c r="C374" i="1"/>
  <c r="C373" i="1"/>
  <c r="C372" i="1"/>
  <c r="C368" i="1"/>
  <c r="C367" i="1"/>
  <c r="C366" i="1"/>
  <c r="C360" i="1"/>
  <c r="C359" i="1"/>
  <c r="C354" i="1"/>
  <c r="C353" i="1"/>
  <c r="C352" i="1"/>
  <c r="C351" i="1"/>
  <c r="C350" i="1"/>
  <c r="C349" i="1"/>
  <c r="C348" i="1"/>
  <c r="C347" i="1"/>
  <c r="C344" i="1"/>
  <c r="C343" i="1"/>
  <c r="C332" i="1"/>
  <c r="C331" i="1"/>
  <c r="C326" i="1"/>
  <c r="C325" i="1"/>
  <c r="C324" i="1"/>
  <c r="C323" i="1"/>
  <c r="C318" i="1"/>
  <c r="C317" i="1"/>
  <c r="C316" i="1"/>
  <c r="C315" i="1"/>
  <c r="C314" i="1"/>
  <c r="C313" i="1"/>
  <c r="C305" i="1"/>
  <c r="C304" i="1"/>
  <c r="C303" i="1"/>
  <c r="C302" i="1"/>
  <c r="C301" i="1"/>
  <c r="C300" i="1"/>
  <c r="C298" i="1"/>
  <c r="C297" i="1"/>
  <c r="C294" i="1"/>
  <c r="C293" i="1"/>
  <c r="C289" i="1"/>
  <c r="C288" i="1"/>
  <c r="C287" i="1"/>
  <c r="C286" i="1"/>
  <c r="C284" i="1"/>
  <c r="C283" i="1"/>
  <c r="C282" i="1"/>
  <c r="C281" i="1"/>
  <c r="C280" i="1"/>
  <c r="C279" i="1"/>
  <c r="C277" i="1"/>
  <c r="C276" i="1"/>
  <c r="C275" i="1"/>
  <c r="C274" i="1"/>
  <c r="C273" i="1"/>
  <c r="C272" i="1"/>
  <c r="C271" i="1"/>
  <c r="C270" i="1"/>
  <c r="C264" i="1"/>
  <c r="C263" i="1"/>
  <c r="C259" i="1"/>
  <c r="C258" i="1"/>
  <c r="C257" i="1"/>
  <c r="C256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4" i="1"/>
  <c r="C233" i="1"/>
  <c r="C230" i="1"/>
  <c r="C229" i="1"/>
  <c r="C228" i="1"/>
  <c r="C222" i="1"/>
  <c r="C221" i="1"/>
  <c r="C218" i="1"/>
  <c r="C217" i="1"/>
  <c r="C216" i="1"/>
  <c r="C215" i="1"/>
  <c r="C213" i="1"/>
  <c r="C212" i="1"/>
  <c r="C211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4" i="1"/>
  <c r="C193" i="1"/>
  <c r="C192" i="1"/>
  <c r="C191" i="1"/>
  <c r="C190" i="1"/>
  <c r="C189" i="1"/>
  <c r="C188" i="1"/>
  <c r="C187" i="1"/>
  <c r="C186" i="1"/>
  <c r="C181" i="1"/>
  <c r="C180" i="1"/>
  <c r="C179" i="1"/>
  <c r="C178" i="1"/>
  <c r="C177" i="1"/>
  <c r="C176" i="1"/>
  <c r="C175" i="1"/>
  <c r="C166" i="1"/>
  <c r="C165" i="1"/>
  <c r="C164" i="1"/>
  <c r="C163" i="1"/>
  <c r="C162" i="1"/>
  <c r="C161" i="1"/>
  <c r="C160" i="1"/>
  <c r="C159" i="1"/>
  <c r="C158" i="1"/>
  <c r="C156" i="1"/>
  <c r="C155" i="1"/>
  <c r="C154" i="1"/>
  <c r="C153" i="1"/>
  <c r="C152" i="1"/>
  <c r="C151" i="1"/>
  <c r="C150" i="1"/>
  <c r="C149" i="1"/>
  <c r="C147" i="1"/>
  <c r="C146" i="1"/>
  <c r="C145" i="1"/>
  <c r="C136" i="1"/>
  <c r="C135" i="1"/>
  <c r="C133" i="1"/>
  <c r="C132" i="1"/>
  <c r="C130" i="1"/>
  <c r="C125" i="1"/>
  <c r="C124" i="1"/>
  <c r="C106" i="1"/>
  <c r="C105" i="1"/>
  <c r="C104" i="1"/>
  <c r="C103" i="1"/>
  <c r="C101" i="1"/>
  <c r="C100" i="1"/>
  <c r="C99" i="1"/>
  <c r="C95" i="1"/>
  <c r="C94" i="1"/>
  <c r="C93" i="1"/>
  <c r="C92" i="1"/>
  <c r="C88" i="1"/>
  <c r="C87" i="1"/>
  <c r="C86" i="1"/>
  <c r="C85" i="1"/>
  <c r="C84" i="1"/>
  <c r="C83" i="1"/>
  <c r="C76" i="1"/>
  <c r="C75" i="1"/>
  <c r="C74" i="1"/>
  <c r="C72" i="1"/>
  <c r="C71" i="1"/>
  <c r="C70" i="1"/>
  <c r="C69" i="1"/>
  <c r="C68" i="1"/>
  <c r="C67" i="1"/>
  <c r="C66" i="1"/>
  <c r="C65" i="1"/>
  <c r="C64" i="1"/>
  <c r="C63" i="1"/>
  <c r="C61" i="1"/>
  <c r="C56" i="1"/>
  <c r="C55" i="1"/>
  <c r="C50" i="1"/>
  <c r="C49" i="1"/>
  <c r="C48" i="1"/>
  <c r="C47" i="1"/>
  <c r="C46" i="1"/>
  <c r="C45" i="1"/>
  <c r="C43" i="1"/>
  <c r="C42" i="1"/>
  <c r="C41" i="1"/>
  <c r="C37" i="1"/>
  <c r="C36" i="1"/>
  <c r="C35" i="1"/>
  <c r="C34" i="1"/>
  <c r="C32" i="1"/>
  <c r="C31" i="1"/>
  <c r="C30" i="1"/>
  <c r="C29" i="1"/>
  <c r="C28" i="1"/>
  <c r="C22" i="1"/>
  <c r="C21" i="1"/>
  <c r="C20" i="1"/>
  <c r="C19" i="1"/>
  <c r="C18" i="1"/>
  <c r="C14" i="1"/>
  <c r="C13" i="1"/>
  <c r="C12" i="1"/>
  <c r="C8" i="1"/>
  <c r="C7" i="1"/>
  <c r="C6" i="1"/>
  <c r="C5" i="1"/>
  <c r="C3" i="1"/>
  <c r="C2" i="1"/>
</calcChain>
</file>

<file path=xl/comments1.xml><?xml version="1.0" encoding="utf-8"?>
<comments xmlns="http://schemas.openxmlformats.org/spreadsheetml/2006/main">
  <authors>
    <author>sistemas03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sistemas03:</t>
        </r>
        <r>
          <rPr>
            <sz val="9"/>
            <color indexed="81"/>
            <rFont val="Tahoma"/>
            <family val="2"/>
          </rPr>
          <t xml:space="preserve">
Nombre o título de la categoría de información: término con que se da a conocer el nombre o asunto de la información.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sistemas03:</t>
        </r>
        <r>
          <rPr>
            <sz val="9"/>
            <color indexed="81"/>
            <rFont val="Tahoma"/>
            <family val="2"/>
          </rPr>
          <t xml:space="preserve">
Descripción del contenido la categoría de información: Define brevemente de qué se trata la información.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sistemas03:</t>
        </r>
        <r>
          <rPr>
            <sz val="9"/>
            <color indexed="81"/>
            <rFont val="Tahoma"/>
            <family val="2"/>
          </rPr>
          <t xml:space="preserve">
Idioma: Establece el Idioma, lengua o dialecto en que se encuentra la información.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sistemas03:</t>
        </r>
        <r>
          <rPr>
            <sz val="9"/>
            <color indexed="81"/>
            <rFont val="Tahoma"/>
            <family val="2"/>
          </rPr>
          <t xml:space="preserve">
Medio de conservación y/o soporte: Establece el soporte en el que se encuentra la información: documento físico, medio electrónico o por algún otro tipo de formato audio visual entre otros (físico, análogo o digital-electrónico).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sistemas03:</t>
        </r>
        <r>
          <rPr>
            <sz val="9"/>
            <color indexed="81"/>
            <rFont val="Tahoma"/>
            <family val="2"/>
          </rPr>
          <t xml:space="preserve">
Formato: Identifica la forma, tamaño o modo en la que se presenta la información o se permite su visualización o consulta, tales como: hoja de cálculo, imagen, audio, video, documento de texto, etc.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sistemas03:</t>
        </r>
        <r>
          <rPr>
            <sz val="9"/>
            <color indexed="81"/>
            <rFont val="Tahoma"/>
            <family val="2"/>
          </rPr>
          <t xml:space="preserve">
Información publicada o disponible. Indica si la información está publicada o disponible para ser solicitada, señalando dónde está publicada y/o dónde se puede consultar o solicitar.</t>
        </r>
      </text>
    </comment>
  </commentList>
</comments>
</file>

<file path=xl/sharedStrings.xml><?xml version="1.0" encoding="utf-8"?>
<sst xmlns="http://schemas.openxmlformats.org/spreadsheetml/2006/main" count="3284" uniqueCount="562">
  <si>
    <t>DESCRIPCIÓN</t>
  </si>
  <si>
    <t>IDIOMA</t>
  </si>
  <si>
    <t>MEDIO DE CONSERVACIÓN</t>
  </si>
  <si>
    <t>FORMATO</t>
  </si>
  <si>
    <t>PUBLICADA O DISPONIBLE</t>
  </si>
  <si>
    <t>Excel</t>
  </si>
  <si>
    <t>Solicitar Hospital</t>
  </si>
  <si>
    <t>INTERVENTORÍA A CONTRATOS</t>
  </si>
  <si>
    <t>ACTAS</t>
  </si>
  <si>
    <t xml:space="preserve">CONCEPTOS TÉCNICOS COMITÉ DE INFECCIONES </t>
  </si>
  <si>
    <t>ESTADISTICAS VITALES</t>
  </si>
  <si>
    <t>NOTIFICACIONES</t>
  </si>
  <si>
    <t>PROGRAMA B 24</t>
  </si>
  <si>
    <t>RELACIÓN DE ATENCIÓN A MATERNAS</t>
  </si>
  <si>
    <t>REGISTROS CIVILES</t>
  </si>
  <si>
    <t>SUPERVISIÓN CONVENIO VIGILANCIA EPIDEMIOLÓGICA - SECRETARÍA DE SALUD</t>
  </si>
  <si>
    <t>EVALUACIONES DIRECTAS E INDIRECTAS DE DESEMPEÑO</t>
  </si>
  <si>
    <t>CONTROL OPERACIONAL</t>
  </si>
  <si>
    <t>HISTORIA CLÍNICA OCUPACIONAL</t>
  </si>
  <si>
    <t>INFORMES</t>
  </si>
  <si>
    <t>NO CONFORMIDAD ACCION CORRECTIVA Y PREVENTIVA</t>
  </si>
  <si>
    <t>PLANES - PLANIFICACION</t>
  </si>
  <si>
    <t>VERIFICIACION</t>
  </si>
  <si>
    <t>GERENCIA</t>
  </si>
  <si>
    <t>CONTROL INTERNO</t>
  </si>
  <si>
    <t>DESARROLLO DE SERVICIOS</t>
  </si>
  <si>
    <t>COMUNICACIONES Y PUBLICIDAD</t>
  </si>
  <si>
    <t xml:space="preserve"> GESTIÓN DOCUMENTAL</t>
  </si>
  <si>
    <t>Actas de Entrega de Turno</t>
  </si>
  <si>
    <t xml:space="preserve">SISTEMA INTEGRADO DE GESTIÓN AMBIENTAL </t>
  </si>
  <si>
    <t>SISTEMAS</t>
  </si>
  <si>
    <t>Sitio WEB</t>
  </si>
  <si>
    <t>MERCADEO</t>
  </si>
  <si>
    <t xml:space="preserve">EPIDEMIOLOGIA </t>
  </si>
  <si>
    <t>Actas Comité vigilancia en Salud Pública - COVE</t>
  </si>
  <si>
    <t>Actas de Comité de Infecciones</t>
  </si>
  <si>
    <t>Actas Entrega de Tratamientos Eventos de Salud Pública</t>
  </si>
  <si>
    <t>Notificaciones de Eventos en Salud Publica</t>
  </si>
  <si>
    <t>Notificación de Infecciones Intrahospitalarias</t>
  </si>
  <si>
    <t>SUBGERENCIA DE SERVICIOS DE SALUD</t>
  </si>
  <si>
    <t>EDUCACIÓN MÉDICA</t>
  </si>
  <si>
    <t>CENTRAL DE ESTERILIZACIÓN</t>
  </si>
  <si>
    <t xml:space="preserve">COORDINACIÓN DE ENFERMERÍA </t>
  </si>
  <si>
    <t>REFERENCIA Y CONTRAREFERENCIA</t>
  </si>
  <si>
    <t>SERVICIO FARMACEUTICO</t>
  </si>
  <si>
    <t>SERVICIOS AMBULATORIOS, APOYO DIAGNOSTICO Y TERAPEUTICO</t>
  </si>
  <si>
    <t>ARCHIVO DE HISTORIAS CLÍNICAS</t>
  </si>
  <si>
    <t>CARDIOLOGÍA</t>
  </si>
  <si>
    <t>GASTROENTEROLOGÍA</t>
  </si>
  <si>
    <t xml:space="preserve"> IMAGENOLOGIA </t>
  </si>
  <si>
    <t>LABORATORIO CLÍNICO</t>
  </si>
  <si>
    <t>Informe por Período Epidemiológico</t>
  </si>
  <si>
    <t xml:space="preserve">PATOLOGÍA </t>
  </si>
  <si>
    <t>REHABILITACIÓN</t>
  </si>
  <si>
    <t xml:space="preserve"> TRABAJO SOCIAL</t>
  </si>
  <si>
    <t xml:space="preserve">URGENCIAS </t>
  </si>
  <si>
    <t>SUBGERENCIA ADMINISTRATIVA Y FINANCIERA</t>
  </si>
  <si>
    <t xml:space="preserve">ALMACEN </t>
  </si>
  <si>
    <t xml:space="preserve">AUDITORÍA DE CUENTAS </t>
  </si>
  <si>
    <t>CENTRAL DE AUTORIZACIONES</t>
  </si>
  <si>
    <t>CARTERA</t>
  </si>
  <si>
    <t>COMERCIAL</t>
  </si>
  <si>
    <t>CONTRATACION</t>
  </si>
  <si>
    <t>CONTROL INTERNO DISCIPLINARIO</t>
  </si>
  <si>
    <t>COORDINACIÓN DE MANTENIMIENTO</t>
  </si>
  <si>
    <t>FACTURACION</t>
  </si>
  <si>
    <t xml:space="preserve"> ÁREA FINANCIERA</t>
  </si>
  <si>
    <t>CONTABILIDAD</t>
  </si>
  <si>
    <t>COSTOS</t>
  </si>
  <si>
    <t>PRESUPUESTO</t>
  </si>
  <si>
    <t xml:space="preserve">TESORERIA </t>
  </si>
  <si>
    <t xml:space="preserve">INGENIERÍA BIOMÉDICA </t>
  </si>
  <si>
    <t>SISTEMA DE INFORMACION Y ATENCIÓN AL USUARIO - SIAU</t>
  </si>
  <si>
    <t xml:space="preserve">TALENTO HUMANO </t>
  </si>
  <si>
    <t>SISTEMA DE SEGURIDAD Y SALUD EN EL TRABAJO</t>
  </si>
  <si>
    <t>Actas de Comité Paritario de Seguridad y Salud en el trabajo</t>
  </si>
  <si>
    <t xml:space="preserve">Actas de Reuniones </t>
  </si>
  <si>
    <t>Permisos de trabajo</t>
  </si>
  <si>
    <t>Solicitudes de necesidades del Proceso</t>
  </si>
  <si>
    <t>Mediciones Ambientales</t>
  </si>
  <si>
    <t>Sistemas de vigilancia Epidemiologica (Biologico, Ergonomico, Psicosocial, Radiaciones ionizantes</t>
  </si>
  <si>
    <t>Estudio Condiciones de Salud</t>
  </si>
  <si>
    <t>Informe de Accidentes de Trabajo</t>
  </si>
  <si>
    <t>Informe de Ausentismo Laboral</t>
  </si>
  <si>
    <t>Informes COPASST</t>
  </si>
  <si>
    <t>Informe de Inspecciones en Seguridad y Salud en el Trabajo</t>
  </si>
  <si>
    <t>Informe de Desempeño del Sistema en Seguridad y Salud  en el trabajo</t>
  </si>
  <si>
    <t>Informes de Emergencias</t>
  </si>
  <si>
    <t xml:space="preserve">Informe de Auditoria Interna </t>
  </si>
  <si>
    <t>Informe de cumplimiento de requisitos legales</t>
  </si>
  <si>
    <t>Informes de origen externo</t>
  </si>
  <si>
    <t>RECURSOS FUNCIONES Y RESPONSABILIDADES RENDICION DE CUENTAS Y AUTORIDAD</t>
  </si>
  <si>
    <t xml:space="preserve">COMPETENCIA FORMACION Y TOMA DE CONCIENCIA </t>
  </si>
  <si>
    <t>COMUNICACIÓN , PARTICIPACION Y CONSULTA</t>
  </si>
  <si>
    <t>Planes de mejora</t>
  </si>
  <si>
    <t xml:space="preserve">Identificacion de peligros </t>
  </si>
  <si>
    <t xml:space="preserve">Identificacion de Requisitos legales </t>
  </si>
  <si>
    <t xml:space="preserve">Objetivos y Programas </t>
  </si>
  <si>
    <t>Plan Operativo Anual - POA</t>
  </si>
  <si>
    <t>CATEGORIA/SERIE</t>
  </si>
  <si>
    <t>CATEGORIA/SUBSERIE</t>
  </si>
  <si>
    <t>UNIDAD DE INFORMACION</t>
  </si>
  <si>
    <t>Físico /Electrónico</t>
  </si>
  <si>
    <t>Texto</t>
  </si>
  <si>
    <t>Es un informe anual que revela el estado de la Institución.</t>
  </si>
  <si>
    <t>Documentos donde se plasma el desarrollo y  Gestión de todo el Hospital y muestra los programas, proyectos y actividades de la Institución; los cuales involucran a todos los procesos administrativos y asistenciales de  acuerdo con su función y competencia.</t>
  </si>
  <si>
    <t>Documentos que contienen decisiones de gran importancia, tomadas por la Gerencia para orientar tanto la gestión asistencial como la administrativa de la institución.</t>
  </si>
  <si>
    <t xml:space="preserve">Documentos administrativos donde se plasman las decisiones y tarea de reuniones temáticas </t>
  </si>
  <si>
    <t>Documentos administrativos de las decisiones de los comités.</t>
  </si>
  <si>
    <t>Documentos administrativos que  contienen el panorama general del estado del sistema de control interno, en cuanto fortalezas, debilidades y oportunidades de mejoramiento.</t>
  </si>
  <si>
    <t>Documento administrativo que contiene los resultados de gestión de cada una de las dependencias.</t>
  </si>
  <si>
    <t>Documento administrativo interno para transmitir información, dar orientaciones, dar pautas y hacer solicitudes y aclaraciones, relacionados con la gestión institucional.</t>
  </si>
  <si>
    <t>Electrónico</t>
  </si>
  <si>
    <t>excel</t>
  </si>
  <si>
    <t>Documento administrativo de cada proceso y es para dar cumplimiento al plan Institucional.</t>
  </si>
  <si>
    <t>Documento administrativo para cumplir las directrices de la cultura del control y autocontrol</t>
  </si>
  <si>
    <t>Documento administrativo que  muestran decisiones relevantes que guían el destino del Hospital.</t>
  </si>
  <si>
    <t>Documentos administrativos orientadores y de apoyo a la gestión de otras dependencias de la Institución.</t>
  </si>
  <si>
    <t xml:space="preserve">Documentos administrativos que dan respuesta o requerimiento de inmediata respuesta. </t>
  </si>
  <si>
    <t>Documentos administrativos que informan desiciones de distintos conceptos.</t>
  </si>
  <si>
    <t>Expedientes Administrativos que contienen la historia de un proceso</t>
  </si>
  <si>
    <t>Documento Administrativo con acciones constitucionales que tienen en sus fallos una determinación concreta y de inmediata aplicación</t>
  </si>
  <si>
    <t>Documentos que contiene información para el proceso de planeación, que reflejan la situación en el tiempo de aspectos de la institución o requerimientos normativos.</t>
  </si>
  <si>
    <t>Documento generado de una interventoría y pasa a ser parte integral del contrato una vez termine la obra.</t>
  </si>
  <si>
    <t>Documentos internos que se emplean, entre otras, para transmitir información, dar orientaciones y hacer solicitudes y aclaraciones, relacionados con la gestión institucional.</t>
  </si>
  <si>
    <t>Documentos que muestran la proyección de la Institucion en cuanto a adquisición de nuevas tecnologías para mejorar sus servicios; así como la expansión y cobertura en los mismos.</t>
  </si>
  <si>
    <t>información inmediata que rige dentro del marco normativo.</t>
  </si>
  <si>
    <t>Información que hace parte del plan Institucional.</t>
  </si>
  <si>
    <t>Evidencia de transformación y eventos importantes para la Institución (memoria histórica).</t>
  </si>
  <si>
    <t>Evidencia de difusión de servicios y eventos importantes para la Institución.</t>
  </si>
  <si>
    <t>Documento administrativo que contiene las decisiones y directrices en materia archivística que se han dado en el hospital para la implementación del programa de gestión documental.</t>
  </si>
  <si>
    <t>Documento que se  expiden para sustentar una toma de decision.</t>
  </si>
  <si>
    <t>Documentos que se emiten para ratificar la efectividad o no de un proceso.</t>
  </si>
  <si>
    <t>Documento para llevar un control de la producción documental del Institución.</t>
  </si>
  <si>
    <t>Físico/electrónico</t>
  </si>
  <si>
    <t>Documento administrativo que contiene valores históricos y muestran decisiones relevantes que guían el destino del Hospital.</t>
  </si>
  <si>
    <t>Documentos administrativos con un alto valor legal e histórico para la administración de la Institución.</t>
  </si>
  <si>
    <t>Documento administrativo que apoya la gestión Institucional.</t>
  </si>
  <si>
    <t>Documento Administrativo que contiene una norma y  posee valores importantes para la Institución.</t>
  </si>
  <si>
    <t>Documento Administrativo que contiene valores importantes para la Institución por sus cambios estructurales.</t>
  </si>
  <si>
    <t>Documento que muestra parte de las directrices en materia archivística del Hospital</t>
  </si>
  <si>
    <t>Documento donde se muestra la política en materia de archivística que sigue la Institución para sus archivos de gestión.</t>
  </si>
  <si>
    <t>Documento donde se muestra la política en materia de archivística que sigue la Institución para su fonfo acumulado.</t>
  </si>
  <si>
    <t>Documento administrativo que contiene decisiones diarias o cotidianas del queaser que guían el destino del Hospital.</t>
  </si>
  <si>
    <t>Documento soporte de asesorías y acompañamiento para una estratégia implementada y con el cual se busca un mejoramiento contínuo y dinámico.</t>
  </si>
  <si>
    <t>Documento que refleja el desempeño en el mejoramiento de los procesos institucionales y  permite documentar estrategias implementadas, con el fin de dar continuidad a aquellas exitosas y evitar reprocesos en las que no tuvieron resultados esperados.  Además, permite comparar los resultados de la calidad observada y la esperada.</t>
  </si>
  <si>
    <t>Documento que contine datos de mejoramiento se encuentran de manera más específica en cada uno de los componentes del SOGC.</t>
  </si>
  <si>
    <t xml:space="preserve">Documento con los resultados con los cuales fueron tomadas las decisiones en la institución. </t>
  </si>
  <si>
    <t>Documento que contiene información  relacionados con la seguridad y los documentos que soportan la gestión realizada al paciente.</t>
  </si>
  <si>
    <t>Documento que reflejan el desempeño de la Institución en su Sistema Integrado de Gestión de Calidad.</t>
  </si>
  <si>
    <t>Documentos que se llevan en la oficina de Calidad en medio magnético y en el proceso responsable se llevan a nivel de registro.</t>
  </si>
  <si>
    <t>Documento que refleja la forma de organización de la institución desde el punto de vista clínico; el manejo dado a los pacientes en un período determinado, evolución de los tratamientos; y es un insumo de posibles investigaciones.</t>
  </si>
  <si>
    <t>Documento que condensa la información de las actividades de Gestión Ambiental desarrolladas por el Hospital durante cada vigencia.</t>
  </si>
  <si>
    <t>Documento que revela la información sobre un contrato en específico sobre cumplimiento de tareas.</t>
  </si>
  <si>
    <t>Documento guía para toda la gestión Ambiental que implementa el Hospital según la normatividad vigente.</t>
  </si>
  <si>
    <t>Documento específico directriz para implementar en todas las áreas.</t>
  </si>
  <si>
    <t>Documento resultado donde se reflejan el Informe de Sistema de Gestión Ambiental.</t>
  </si>
  <si>
    <t>Listado de bienes tecnológicos que tiene el Hospital</t>
  </si>
  <si>
    <t>Documento que contine las Hojas de Vida con su respectivo Manual de Harware por referencia de equipos.</t>
  </si>
  <si>
    <t>Documento emitico para dar conceptos que  varian en tanto que la normatividad y la tecnologia cambia constantemente.</t>
  </si>
  <si>
    <t>Documento que direcciona manejo del sistema.</t>
  </si>
  <si>
    <t>Documento que refleja el plan de mantenimiento en sistemas de la Institución.</t>
  </si>
  <si>
    <t xml:space="preserve">Documento que mide el nivel de satisfacción con el servicio de sistemas. </t>
  </si>
  <si>
    <t>Documento que direcciona el manejo de la información.</t>
  </si>
  <si>
    <t>Documento administrativo que que conduce una directriz en la seguridad y control de la información.</t>
  </si>
  <si>
    <t>Documento que evidencia la evolución del sistema de información del Hospital</t>
  </si>
  <si>
    <t>magnético</t>
  </si>
  <si>
    <t>Documento que muestra la sostenibilidad Financiera de la Institución.</t>
  </si>
  <si>
    <t>Documento de análisis de las condiciones internas y del entorno en todo aspecto que permite la toma de decisiones gerenciales y de la competencia.</t>
  </si>
  <si>
    <t>Documento de resultados que indican la apertura o no de nuevos servicios.</t>
  </si>
  <si>
    <t>Documento que refleja el comportamiento del de todo el sector donde se mueve la Institución.</t>
  </si>
  <si>
    <t>Documento que presenta los servicios que ofrece el Hospital</t>
  </si>
  <si>
    <t>Registros que se deben informar a las entidades publicas porque pueden afectar una comunidad.</t>
  </si>
  <si>
    <t>Documento de seguimiento a eventos de la Institución.</t>
  </si>
  <si>
    <t>Docuemntos que continen información que quedan plasmadas en la Historia Clínica.</t>
  </si>
  <si>
    <t>Documentos que emite la registraduría nacional del estado civil y que se entregan a los pacientes.</t>
  </si>
  <si>
    <t xml:space="preserve">Documento donde se plasma todo las acciones epidemiológocas que hace la Institución. </t>
  </si>
  <si>
    <t>Documento administrativo muestran decisiones relevantes que guían el destino del Hospital.</t>
  </si>
  <si>
    <t>Documento administrativo que muestran decisiones relevantes que guían el destino del Hospital.</t>
  </si>
  <si>
    <t>Documento administrativo que muestran decisiones relevantes que guían el destino del Hospital para el caso de Gobierno en línea.</t>
  </si>
  <si>
    <t>Documentos administrativos de respuestas a solicitudes de usuarios</t>
  </si>
  <si>
    <t>Documento administrativo que contine  una desición sobre un requerimiento por lo general para dar cumplimiento a un dictámen médico.</t>
  </si>
  <si>
    <t>Documento que contienen las autorizaciones y avances de ejecución de cada proyecto de investigación. En algunos casos pueden tratarse de investigación con pacientes y del comportamiento de los actores de la salud, lo cual pueden generar consecuencias de tipo legal, penal, fiscal moral y ético.</t>
  </si>
  <si>
    <t>Documentos que contienen hojas de vida de los internos y algunos documentos anexos.</t>
  </si>
  <si>
    <t>Documento que contine la directriz para capacitación de los internos.</t>
  </si>
  <si>
    <t>Documento que contiene una visión que persigue el Hospital.</t>
  </si>
  <si>
    <t>Documento que contiene los avaneces de los convenios firmados.</t>
  </si>
  <si>
    <t>Documento que contienen los casos clìnicos específicos analizados y el plan de acción.</t>
  </si>
  <si>
    <t>Documento administrativo que contiene información de importancia legal.</t>
  </si>
  <si>
    <t>Documento de control novedades en cambio de turno.</t>
  </si>
  <si>
    <t>Documento que contiene información que consolida Epidemiología</t>
  </si>
  <si>
    <t>Documento que lleva el control de materiales</t>
  </si>
  <si>
    <t>Documento de control de material enviado a mantenimiento.</t>
  </si>
  <si>
    <t>Documento que contiene el control de instrumental que se utiliza en cirugía</t>
  </si>
  <si>
    <t>Documento donde se lleva el control de estos elementos</t>
  </si>
  <si>
    <t>Libro control de bioseguridad</t>
  </si>
  <si>
    <t>Libro control de personal</t>
  </si>
  <si>
    <t>Documento donde se lleva el control de estos elementos prestados.</t>
  </si>
  <si>
    <t>Documento de control interno para el uso de elementos</t>
  </si>
  <si>
    <t>Documento que consolida los planes de mejoramiento de cada servicio.</t>
  </si>
  <si>
    <t>Documento administrativo muestran decisiones relevantes que guían el destino del Hospital en éste programa tan importante para la Institución.</t>
  </si>
  <si>
    <t>Documento que consolida los planes de mejoramiento.</t>
  </si>
  <si>
    <t>Documento que evidencia el manejo de conflictos del personal</t>
  </si>
  <si>
    <t>Documento administrativo para entregar a gerencia donde se refleja la gestión del área.</t>
  </si>
  <si>
    <t>Documento directriz para la realización de las capacitaciones anuales del área.</t>
  </si>
  <si>
    <t>Documento guía para distribución tareas propias del área.</t>
  </si>
  <si>
    <t>Documento guía de horarios y turnos de trabajo.</t>
  </si>
  <si>
    <t>Documento listado de elementos del área</t>
  </si>
  <si>
    <t>Documento que documenta los eventos no previsible que ocurren en la Institución.</t>
  </si>
  <si>
    <t>Documento administrativo para entregar a la Subgerencia de servicios de salud donde se refleja la gestión del área.</t>
  </si>
  <si>
    <t>Documento que refleja un control de un procedimiento</t>
  </si>
  <si>
    <t>Documento de control de gestión de área</t>
  </si>
  <si>
    <t>Documento administrativo para el control del movimiento de parque automotriz Institucional.</t>
  </si>
  <si>
    <t>Documento administrativo para controlar la entrada y salida de pacientes en referencia y contrareferencia.</t>
  </si>
  <si>
    <t>Documento administrativo que contiene desiciones sobre manejo interno del servicio de farmacéutico.</t>
  </si>
  <si>
    <t>Documento administrativo que contiene desiciones sobre manejo interno del servicio de farmacéutico entregado a la Secretaria de Salud.</t>
  </si>
  <si>
    <t>Documento administrativo interno del área.</t>
  </si>
  <si>
    <t>Documento administrativo contable.</t>
  </si>
  <si>
    <t>Documento administrativo de control del área.</t>
  </si>
  <si>
    <t>Documento de control propio del área</t>
  </si>
  <si>
    <t>Documento control y cultura para pacientes</t>
  </si>
  <si>
    <t>Documento de control y seguimiento del área</t>
  </si>
  <si>
    <t>Documento de seguimiento a eventos de medicamentos</t>
  </si>
  <si>
    <t>Documento que condensa la información de las actividades del servicio de Farmacia desarrollada por el Hospital durante cada vigencia.</t>
  </si>
  <si>
    <t>Documento que lleva el control comparativo de los costos de los medicamentos.</t>
  </si>
  <si>
    <t>Documento que condensa los controles de manejo de medicamentos.</t>
  </si>
  <si>
    <t>Documento donde se lleva el inventario de las existencias de medicamentos.</t>
  </si>
  <si>
    <t>Documento administrativo de cada proceso para programar las compras del año.</t>
  </si>
  <si>
    <t>Documento donde se lleva el control de producción y gasto de aire medicinal.</t>
  </si>
  <si>
    <t>Documento donde se lleva el control del gasto de los gases medicinales.</t>
  </si>
  <si>
    <t>Documentos de controles de suministros a los servicios del Hospital</t>
  </si>
  <si>
    <t>Documento control de asignación de citas.</t>
  </si>
  <si>
    <t>Documento Administrativo de información de producción.</t>
  </si>
  <si>
    <t>Documento donde se plasma los registros médicos en una forma cronológica, secuencial y coherente.</t>
  </si>
  <si>
    <t>Físico</t>
  </si>
  <si>
    <t>Documentos de Control de de los servicios del área</t>
  </si>
  <si>
    <t>Documento con criterios epidemiológicos por enfermedades de interés en salud publica.</t>
  </si>
  <si>
    <t xml:space="preserve">Documento que lleva los controles de los insumos del Laboratorio. </t>
  </si>
  <si>
    <t>Documento donde se lleva el control de Unidad Transfucional y TSH.</t>
  </si>
  <si>
    <t>Documento donde se lleva el historial del manjeo de los equipos.</t>
  </si>
  <si>
    <t>Documento que se saca del sistema DATALAB para informar al subgerencia de servicios de salud.</t>
  </si>
  <si>
    <t>Documento donde se lleva el control del área.</t>
  </si>
  <si>
    <t>Documento de control diario de insumos del área.</t>
  </si>
  <si>
    <t xml:space="preserve">Son documentos administrativos que reflejan una acción pero que no se guarda porque el reporte queda en la Historia clínica y en los informes de patología. </t>
  </si>
  <si>
    <t>Documento administrativo de reporte de la funcionalidad del área.</t>
  </si>
  <si>
    <t>Documento de control de un insumo del área.</t>
  </si>
  <si>
    <t>Documento de control del área</t>
  </si>
  <si>
    <t>Documento de control del área, la información queda en la historia clínica.</t>
  </si>
  <si>
    <t>Documentos propios del área</t>
  </si>
  <si>
    <t>Documento que refleja un estudio social de un  usuario.</t>
  </si>
  <si>
    <t>Documento de apoyo enviado a entes externos</t>
  </si>
  <si>
    <t>Documento de apoyo enviado a usuarios.</t>
  </si>
  <si>
    <t>Documentos quer clasifican al paciente según el grado de gravedad.</t>
  </si>
  <si>
    <t>Documento de control personal en el área.</t>
  </si>
  <si>
    <t>Documento Administrativo que certifica algo y se emiten para el personal</t>
  </si>
  <si>
    <t>Documento que muestran el destino final de algunos elementos de propiedad de la institución</t>
  </si>
  <si>
    <t>Documentos de los equipos y máquinas del Hospital.</t>
  </si>
  <si>
    <t>Documentos de los equipos y máquinas del Hospital en comodato.</t>
  </si>
  <si>
    <t>Documentos del parque automotriz</t>
  </si>
  <si>
    <t>Documento administrativo para que haga parte de la contabilidad de la institución.</t>
  </si>
  <si>
    <t>Documento administrativo enviado a ente de control</t>
  </si>
  <si>
    <t>Documento donde se lista los bienes inmuebles de la Institución.</t>
  </si>
  <si>
    <t>Documento donde se lista los bienes muebles de la Institución.</t>
  </si>
  <si>
    <t>Documento donde se lista los insumos para que opere la Institución.</t>
  </si>
  <si>
    <t xml:space="preserve">Documento que lista alfabéticamente los proveedores de la Institución.  </t>
  </si>
  <si>
    <t>Documento de expediente que permite controlar y supervisar  el consumo y servicio de los bienes devolutivos y de consumo del Hospital, llevando los registros correspondientes.</t>
  </si>
  <si>
    <t>Documento que hace el requerimiento de una necesidad a un proveedor</t>
  </si>
  <si>
    <t>Documentos que sirven como referente histórico para el hospital.</t>
  </si>
  <si>
    <t>Documentos de control de los saldos objetados por las EPS y ARSs.</t>
  </si>
  <si>
    <t>Documento consolidado de estado de cuentas con las EPS y ARSs.</t>
  </si>
  <si>
    <t>Documento administrativo de seguimiento a Glosas.</t>
  </si>
  <si>
    <t xml:space="preserve">Documento Administrativo que muestra las inconsistencias presentadas de los usuarios en las bases de datos </t>
  </si>
  <si>
    <t>Documento de atenciones del servicio de urgencias.</t>
  </si>
  <si>
    <t>Documento de atenciones de los diferentes servicios y con la autorización de las aseguradoras.</t>
  </si>
  <si>
    <t>Documento de registros de solicitudes de usuarios de  servicios que el Hospital no presta.</t>
  </si>
  <si>
    <t>Documento que contiene informacion de importancia relevante para las decisiones que se han tomado y representa, decisiones que pueden repercutir en la actividad financiera de la entidad y de los directivos.</t>
  </si>
  <si>
    <t xml:space="preserve">Documento que contiene informacion interna de conciliaciones </t>
  </si>
  <si>
    <t>Documento del estados  de cartera de los  facturadores.</t>
  </si>
  <si>
    <t>Documento que corresponde al informe de cartera para la Subgerencia administrativa y financiera.</t>
  </si>
  <si>
    <t>Documento de control del área de cartera.</t>
  </si>
  <si>
    <t>Documento de control de la Institución con las empresas a las cuales se les presta los servicios.</t>
  </si>
  <si>
    <t>Documento de control para la Institución.</t>
  </si>
  <si>
    <t>Documento con información requerida por los entes de control.</t>
  </si>
  <si>
    <t>Documentos con procesos, fallos y las sanciones disciplinarias de funcionarios.</t>
  </si>
  <si>
    <t>Documento emitico para dar conceptos sobre un tema de pertinencia del área.</t>
  </si>
  <si>
    <t>Documento que lleva el control del listado de elementos de la ferreteria del área.</t>
  </si>
  <si>
    <t>Documento importante que lleva el historial de los equpos del Hospital</t>
  </si>
  <si>
    <t>Documento que continen el informe del presupuesto de mantenimiento para el funcionamiento de la Institución.</t>
  </si>
  <si>
    <t>Documento que contiene los informes exigidos al área.</t>
  </si>
  <si>
    <t>Documento de control de insumos de mantenimiento</t>
  </si>
  <si>
    <t>Documento para dar cumplimiento de lo establecido en el Estatuto Tributario.</t>
  </si>
  <si>
    <t>Documento administrativo donde se informa el comportamineto de las ventas de servicios de salud anual.</t>
  </si>
  <si>
    <t>Documento administrativo donde se informa el comportamineto de las ventas de servicios de salud mensual.</t>
  </si>
  <si>
    <t>Documento administrativo de control de prestacion de servicios individuales.</t>
  </si>
  <si>
    <t>Informe obligatorio a entes de control del avance del Hospital</t>
  </si>
  <si>
    <t>Documento administrativo que refleja los ingresos y patrimonio de la institución.</t>
  </si>
  <si>
    <t>Documento administrativo del estado financiero de la Institución.</t>
  </si>
  <si>
    <t>Documento administrativo del análisis de costos por producto que presta el Hospital.</t>
  </si>
  <si>
    <t>Documento administrativo del análisis de costos por cuenta contable.</t>
  </si>
  <si>
    <t>Documento administrativo de Certificados de Disponibilidad y Registro Presupuestal.</t>
  </si>
  <si>
    <t>Documento administrativo de registros de la disponibilidad presupuestal.</t>
  </si>
  <si>
    <t>Documento administrativo del estado de costos de la  Institución.</t>
  </si>
  <si>
    <t>Documento administrativo de control propio del área.</t>
  </si>
  <si>
    <t xml:space="preserve">Documento de control de los dineros recibidos </t>
  </si>
  <si>
    <t>Documento de control de consignaciones y bancos.</t>
  </si>
  <si>
    <t>Documentos de Impuestos tributados.</t>
  </si>
  <si>
    <t>Documento con información a entes de control.</t>
  </si>
  <si>
    <t>Documento con información interna para subgerencia administrativa y financiersa</t>
  </si>
  <si>
    <t>Documento Administrativo de la liquidación de sueldos y otros para los empleados.</t>
  </si>
  <si>
    <t>Documentos con el control de pagos que hace el Hospital.</t>
  </si>
  <si>
    <t>Documento listado de bienes muebles y equipos de biomédica de la Insittución.</t>
  </si>
  <si>
    <t>Documento directriz de tareas para mantenimiento preventivo de equipos.</t>
  </si>
  <si>
    <t>Documento de control de los equipos y su historial.</t>
  </si>
  <si>
    <t>Documento informe a Ente de control sobre la proyección presupuestal de equipos.</t>
  </si>
  <si>
    <t>Documento Administrativo directriz de funcionamiento de los equipos.</t>
  </si>
  <si>
    <t>Documento Administrativo que guia la Asociación de usuairos.</t>
  </si>
  <si>
    <t>Documento administrativo importante en la mejora constante de la Institución.</t>
  </si>
  <si>
    <t>Documento administrativo de medición en la satisfacción del usuario que recibe la atención.</t>
  </si>
  <si>
    <t>Documento administrativo para llevar el control de un procedimiento para autorizar en un servicio.</t>
  </si>
  <si>
    <t>Documento administrativo para certificar algo.</t>
  </si>
  <si>
    <t>Documento administrativo contractual/Laboral</t>
  </si>
  <si>
    <t>Documentos administrativos que recopilan el historial laboral de una persona.</t>
  </si>
  <si>
    <t>Documento administrativo que informa el desarrollo del personal y genera acciones de mejoramiento continuo.</t>
  </si>
  <si>
    <t>Documento administrativo que informa la provisiones para el personal.</t>
  </si>
  <si>
    <t>Documento control de escenarios y equipos para desarrollo de actividades de TH.</t>
  </si>
  <si>
    <t>Documentos administrativos de control de todos los pagos contractuales con el personal de planta.</t>
  </si>
  <si>
    <t>Documentos administrativos de control de todos los pagos contractuales con el personal de planta y otros.</t>
  </si>
  <si>
    <t>Documentos administrativos de control de todas las verificaciones y pagos contractuales con el personal de planta y otros.</t>
  </si>
  <si>
    <t>Documento rector del bienestar Institcuional para el año vigente.</t>
  </si>
  <si>
    <t>Documento guía para la inducción y reinducción de la plataforma estratégica del Hospital.</t>
  </si>
  <si>
    <t>Documento guía del plan de capcaitaciones para el año en vigencia.</t>
  </si>
  <si>
    <t>Documento administrativo para permitir un retiro del puesto de trabajo.</t>
  </si>
  <si>
    <t>Documento administrativo para suplir una necesidad de algún proceso.</t>
  </si>
  <si>
    <t>Documento donde se lleva el control  propio del área.</t>
  </si>
  <si>
    <t>Documento que recopila alguna tipología propia del area de cada uno de los empleados.</t>
  </si>
  <si>
    <t>Documento que informa procesos propios del área</t>
  </si>
  <si>
    <t>Documento con información administrativa propia del área.</t>
  </si>
  <si>
    <t>Texto/Excel</t>
  </si>
  <si>
    <t>Página Web del Hosiptal</t>
  </si>
  <si>
    <t>Página web del Hospital</t>
  </si>
  <si>
    <t>Electróncio</t>
  </si>
  <si>
    <t>Pagina Web del Hospital</t>
  </si>
  <si>
    <t>Página Web del Hospital</t>
  </si>
  <si>
    <t>Pagína Web del Hospital</t>
  </si>
  <si>
    <t>texto</t>
  </si>
  <si>
    <t>Físico/Electrónico</t>
  </si>
  <si>
    <t>Video</t>
  </si>
  <si>
    <t>Audio</t>
  </si>
  <si>
    <t>Imagen</t>
  </si>
  <si>
    <t>Documentos  que emite la institución de acuerdo a su Misión.</t>
  </si>
  <si>
    <t>Solcitar Hospital</t>
  </si>
  <si>
    <t>Texto/Excel/video/Audio/Imágenes</t>
  </si>
  <si>
    <t>Texto/excel</t>
  </si>
  <si>
    <t>libro</t>
  </si>
  <si>
    <t>Fisico/Electrónico</t>
  </si>
  <si>
    <t>Física</t>
  </si>
  <si>
    <t>CÓDIGO DE ÉTICA</t>
  </si>
  <si>
    <t xml:space="preserve">Documento Administrativo que direcciona a la Institucón dentro de un marco comportamental. </t>
  </si>
  <si>
    <t>Programas Institucionales</t>
  </si>
  <si>
    <t>Texto/Word</t>
  </si>
  <si>
    <t>Documentos administrativos que hacen parte de un Plan de Desarrollo.</t>
  </si>
  <si>
    <t>Documento administrativo que muestran el avance de la directirz nacional de la estratégia Gobierno en Línea</t>
  </si>
  <si>
    <t>Pagina Web Institucional</t>
  </si>
  <si>
    <t>REGISTROS PARA INDICADORES INSTITUCIONALES Y DE ACREDITACIÓN</t>
  </si>
  <si>
    <t>OFICINA ASESORA DE CALIDAD</t>
  </si>
  <si>
    <t>INDICADORES INSTITUCIONALES Y DE ACREDITACIÓN</t>
  </si>
  <si>
    <t>Información de indicadores subidos a la plataforma de DARUMA</t>
  </si>
  <si>
    <t xml:space="preserve">Actas Comité de Etica Hospitatalria </t>
  </si>
  <si>
    <t>CLÍNICAS QUIRURGICAS</t>
  </si>
  <si>
    <t>ACTAS TRASPLANTE DE TEJIDOS</t>
  </si>
  <si>
    <t>Documento administrativo que muestran el control de los procedimientos que se realizan en el área.</t>
  </si>
  <si>
    <t>Documentos que se desarrollan de la ejecución de la estratégia.</t>
  </si>
  <si>
    <t>CLÍNICAS MÉDICAS</t>
  </si>
  <si>
    <t>Contratos orden de prestación de servicios persona natural</t>
  </si>
  <si>
    <t xml:space="preserve">CONSTANCIAS Y CERTIFICACIONES PERSONAL DE PLANTA </t>
  </si>
  <si>
    <t>Realizó</t>
  </si>
  <si>
    <t>Actuaciones Jurídicas de Cartera</t>
  </si>
  <si>
    <t>OFICINA ASESORA JURÍDICA</t>
  </si>
  <si>
    <t>PROCESOS JUDICIALES</t>
  </si>
  <si>
    <t>ACTAS GRUPO DE APOYO GESTIÓN DOCUMENTAL</t>
  </si>
  <si>
    <t>Mapas</t>
  </si>
  <si>
    <t xml:space="preserve">Documentos que reflejan la distribución de una institución, un proceso y unos procedimientos tanto a nivel interno como a nivel externo, estan en contínuo cambio. </t>
  </si>
  <si>
    <t>Pagína Web del Hospital/solicitar al hospital</t>
  </si>
  <si>
    <t>ACTAS GRUPO DE APOYO GOBIERNO DIGITAL</t>
  </si>
  <si>
    <t>ESTRATEGIA GOBIERNO DIGITAL</t>
  </si>
  <si>
    <t>Docuemtno que contiene la relación del Área Asistencial de turnos.</t>
  </si>
  <si>
    <t>LIBROS</t>
  </si>
  <si>
    <t>Informes de Comité Técnico Científico - CTC</t>
  </si>
  <si>
    <t>español</t>
  </si>
  <si>
    <t>SERGIO MAURICIO RAMIREZ RAMIREZ</t>
  </si>
  <si>
    <t>oficina de control interno</t>
  </si>
  <si>
    <t>ESE Hospital Local de Piedecuesta</t>
  </si>
  <si>
    <t>fecha</t>
  </si>
  <si>
    <t>15 de enero de 2019</t>
  </si>
  <si>
    <t xml:space="preserve">ACTAS </t>
  </si>
  <si>
    <t>ACUERDOS</t>
  </si>
  <si>
    <t>CIRCULARES</t>
  </si>
  <si>
    <t>CONVENIOS</t>
  </si>
  <si>
    <t>INFORME DE REVISORÍA FISCAL</t>
  </si>
  <si>
    <t>MEMORANDOS</t>
  </si>
  <si>
    <t>PLANES</t>
  </si>
  <si>
    <t>RESOLUCIONES</t>
  </si>
  <si>
    <t>SOPORTES DE MESAS TEMÁTICAS, COMITÉS Y/O REUNIONES INTERINSTITUCIONALES</t>
  </si>
  <si>
    <t>ACTAS DE COMITE DE COORDINACION DE CONTROL INTERNO</t>
  </si>
  <si>
    <t>PLAN OPERATIVO ANUAL DE CONTROL INTERNO - POA</t>
  </si>
  <si>
    <t>PROGRAMA FOMENTO DE  LA CULTURA DEL AUTOCONTROL Y EL CONTROL</t>
  </si>
  <si>
    <t>ACTAS DE COMITÉ DE CONCILIACION</t>
  </si>
  <si>
    <t>CONCEPTOS JURIDICOS</t>
  </si>
  <si>
    <t>DERECHOS DE PETICIÓN</t>
  </si>
  <si>
    <t>PLAN OPERATIVO ANUAL  - POA</t>
  </si>
  <si>
    <t>TUTELAS</t>
  </si>
  <si>
    <t>ESTUDIOS PARA PLANEACION</t>
  </si>
  <si>
    <t xml:space="preserve">INTERVENTORÍAS A CONTRATOS </t>
  </si>
  <si>
    <t>PROGRAMAS Y PROYECTOS</t>
  </si>
  <si>
    <t>BOLETÍN INTERNO</t>
  </si>
  <si>
    <t xml:space="preserve">COMUNICADOS Y PUBLICACIONES </t>
  </si>
  <si>
    <t xml:space="preserve">PROGRAMAS </t>
  </si>
  <si>
    <t>REGISTROS FOTOGRÁFICOS</t>
  </si>
  <si>
    <t>CONCEPTOS TÉCNICOS SOBRE TEMAS DE GESTIÓN DOCUMENTAL</t>
  </si>
  <si>
    <t>INVENTARIOS DOCUMENTALES</t>
  </si>
  <si>
    <t>PLAN DE TRANSFERENCIAS DOCUMENTALES</t>
  </si>
  <si>
    <t>TABLAS DE RETENCIÓN DOCUMENTAL-TRD DE LA INSTITUCIÓN</t>
  </si>
  <si>
    <t>TABLAS DE VALORACIÓN DOCUMENTAL-TVD DE LA INSTITUCIÓN</t>
  </si>
  <si>
    <t>SISTEMA OBLIGATORIO DE GARANTÍA DE CALIDAD - SOGCS</t>
  </si>
  <si>
    <t>PROCESOS INSTITUCIONALES</t>
  </si>
  <si>
    <t>PLAN OPERATIVO ANUAL - POA</t>
  </si>
  <si>
    <t xml:space="preserve">ACTAS DE COMITÉ GAGAS - GRUPO ADMINISTRATIVO DE GESTIÓN AMBIENTAL Y SANITARIO </t>
  </si>
  <si>
    <t>INFORMES DE SISTEMA INTEGRADO DE GESTIÓN AMBIENTAL</t>
  </si>
  <si>
    <t>INTERVENTORIA A CONTRATOS</t>
  </si>
  <si>
    <t>MANUAL DE GESTIÓN AMBIENTAL</t>
  </si>
  <si>
    <t xml:space="preserve">REGISTROS DE GESTIÓN AMBIENTAL </t>
  </si>
  <si>
    <t>CONCEPTOS TECNICOS</t>
  </si>
  <si>
    <t>HISTORIA EQUIPOS DE CÓMPUTO</t>
  </si>
  <si>
    <t>INTERVENTORÍA A CONTRATOS DE TECNOLOGÍA DE INFORMACIÓN</t>
  </si>
  <si>
    <t xml:space="preserve">SISTEMA DE INFORMACIÓN </t>
  </si>
  <si>
    <t>PLAN DE MERCADEO</t>
  </si>
  <si>
    <t>PORTAFOLIO DE SERVICIOS OPERATIVO</t>
  </si>
  <si>
    <t>ACTAS DE COMPROMISO</t>
  </si>
  <si>
    <t>CERTIFICACIONES Y CONSTANCIAS</t>
  </si>
  <si>
    <t xml:space="preserve">CIRCULARES </t>
  </si>
  <si>
    <t>CONCEPTOS TÉCNICOS</t>
  </si>
  <si>
    <t>INTERVENTORÍAS A CONTRATOS POR SERVICIOS PRESTADOS</t>
  </si>
  <si>
    <t>HISTORIAS MÉDICOS INTERNOS</t>
  </si>
  <si>
    <t>PROYECTO HOSPITAL UNIVERSITARIO</t>
  </si>
  <si>
    <t>SUPERVISION CONVENIOS ASISTENCIALES DE DOCENCIA Y SERVICIO</t>
  </si>
  <si>
    <t>ACTAS COMITÉ DE CASOS ESPECIFICOS Y PLANES DE ACCIÓN</t>
  </si>
  <si>
    <t xml:space="preserve">CONCEPTOS TÉCNICOS </t>
  </si>
  <si>
    <t xml:space="preserve">INFORMES DE INVESTIGACIÓN  SOLICITADOS POR  OTRAS INSTITUCIONES </t>
  </si>
  <si>
    <t>RELACIÓN DE TURNOS</t>
  </si>
  <si>
    <t>REPORTE DE ENTREGA DE TURNO ASISTENCIAL</t>
  </si>
  <si>
    <t xml:space="preserve">CONTROL DE FACTORES RELACIONADOS CON LA INFECCIÓN INTRAOPERATORIA EN PACIENTES DE CIRUGÍA ORTOPEDICA Y NEUROCIRUGÍA
Formatos </t>
  </si>
  <si>
    <t>CONTROL DE INVENTARIO MATERIAL PACIENTES DE CIRUGÍA INTRAHOSPITALARIA</t>
  </si>
  <si>
    <t>EQUIPOS Y ELEMENTOS DE ESTERILIZACIÓN EN COMODATO O EN CALIDAD DE CONSIGNACION</t>
  </si>
  <si>
    <t>ESTERILIZACIÓN DE MATERIAL Y ELEMENTOS MÉDICO QUIRÚRGICOS</t>
  </si>
  <si>
    <t>LIBROS Y/O FORMATOS DE LA CENTRAL DE ESTERILIZACIÓN</t>
  </si>
  <si>
    <t xml:space="preserve">PRÉSTAMO ELEMENTOS E INSTRUMENTAL QUIRÚRGICO </t>
  </si>
  <si>
    <t>SEGUIMIENTO A DISPOSITIVOS MÉDICOS INCLUIDOS DENTRO DEL MANUAL DE REUSO</t>
  </si>
  <si>
    <t>ACTAS DE REUNIÓN DE  ENFERMERÍA</t>
  </si>
  <si>
    <t>PROGRAMA DE CAPACITACIÓN DE ENFERMERÍA</t>
  </si>
  <si>
    <t>PROGRAMACIÓN PERSONAL DE ENFERMERÍA</t>
  </si>
  <si>
    <t xml:space="preserve">RELACIÓN DE TURNOS ESTUDIANTES </t>
  </si>
  <si>
    <t>CONTROL DE INVENTARIO ELEMENTOS SALAS DE CIRUGÍA</t>
  </si>
  <si>
    <t>EVENTOS ADVERSOS, COMPLICACIONES Y REINTERVENCIONES  DE PACIENTES EN SALAS DE CIRUGÍA</t>
  </si>
  <si>
    <t>INFORME MENSUAL DE CIRUGÍAS</t>
  </si>
  <si>
    <t>PROCEDIMIENTOS QUIRÚRGICOS</t>
  </si>
  <si>
    <t>RELACIÓN TURNOS PERSONAL DE CIRUGÍA</t>
  </si>
  <si>
    <t>CENSO DE CAMAS</t>
  </si>
  <si>
    <t>INFORMES DIARIOS DE GESTION</t>
  </si>
  <si>
    <t>PROGRAMACIÓN SALIDA DE AMBULANCIAS</t>
  </si>
  <si>
    <t>CONTROL DE MEDICAMENTOS</t>
  </si>
  <si>
    <t>INVENTARIO DE MEDICAMENTOS Y DISPOSITIVOS MÉDICOS</t>
  </si>
  <si>
    <t>SISTEMA DE AIRE Y GASES MEDICINALES- SAM</t>
  </si>
  <si>
    <t>SUMINISTRO MEDICAMENTOS A USUARIOS HOSPITALIZADOS</t>
  </si>
  <si>
    <t xml:space="preserve">INFORMES DE INDICADORES </t>
  </si>
  <si>
    <t>ACTAS COMITÉ DE HISTORIAS CLÍNICAS</t>
  </si>
  <si>
    <t>HISTORIAS CLINICAS</t>
  </si>
  <si>
    <t>INFORMES DE CARDIOLOGÍA</t>
  </si>
  <si>
    <t>LIBROS DE REGISTRO</t>
  </si>
  <si>
    <t>INFORMES DE GASTROENTEROLOGÍA</t>
  </si>
  <si>
    <t>LIBROS DE REGISTRO DE ENTREGA DE REPORTES DE GASTROENTEROLOGÍA</t>
  </si>
  <si>
    <t>ACTAS DE COMITÉ DE TRANSFUSIONES</t>
  </si>
  <si>
    <t>CONTROL DE CALIDAD EXTERNO</t>
  </si>
  <si>
    <t>CONTROL DE CALIDAD INTERNO</t>
  </si>
  <si>
    <t>HISTORIA DE EQUIPOS DE LABORATORIO</t>
  </si>
  <si>
    <t>MOVIMIENTO DIARIO DE REACTIVOS</t>
  </si>
  <si>
    <t>RELACIÓN TURNOS PERSONAL DE LABORATORIO</t>
  </si>
  <si>
    <t>SUPERVISIÓN DE CONTRATOS</t>
  </si>
  <si>
    <t>ACTAS ENTREGA ESPECÍMENES PARA DISPOSICIÓN FINAL</t>
  </si>
  <si>
    <t>INFORMES DE PATOLOGÍA</t>
  </si>
  <si>
    <t>INVENTARIO DEL ARCHIVO DE BLOQUES DE PARAFINA</t>
  </si>
  <si>
    <t>INVENTARIO DEL ARCHIVO DE LÁMINAS</t>
  </si>
  <si>
    <t xml:space="preserve">LIBROS DE REGISTRO </t>
  </si>
  <si>
    <t>SERVICIOS DE REHABILITACIÓN</t>
  </si>
  <si>
    <t>ESTUDIO SOCIAL A USUARIOS</t>
  </si>
  <si>
    <t xml:space="preserve">NOTIFICACIONES </t>
  </si>
  <si>
    <t>ACTAS DE COMITÉ DE EMERGENCIAS Y DESASTRES</t>
  </si>
  <si>
    <t>CLASIFICACION DE PACIENTES - TRIAGE</t>
  </si>
  <si>
    <t>REPORTE DE ENTREGA DE TURNO URGENCIAS</t>
  </si>
  <si>
    <t>ACTAS DE COMITÉ DE EVALUACIÓN Y VALORIZACIÓN DE BIENES</t>
  </si>
  <si>
    <t>EXPEDIENTES DE MAQUINARIA Y EQUIPO</t>
  </si>
  <si>
    <t>EXPEDIENTES DE PARQUE AUTOMOTOR</t>
  </si>
  <si>
    <t>INFORMES DE ALMACÉN</t>
  </si>
  <si>
    <t>INVENTARIOS</t>
  </si>
  <si>
    <t>MOVIMIENTO DIARIO DE ALMACEN</t>
  </si>
  <si>
    <t>TÍTULOS DE PROPIEDAD DE INMUEBLES</t>
  </si>
  <si>
    <t>ACTAS DE CONCILIACION - ALO</t>
  </si>
  <si>
    <t>INFORMES DE AUDITORÍA DE CUENTAS</t>
  </si>
  <si>
    <t>RESPUESTAS A GLOSAS</t>
  </si>
  <si>
    <t xml:space="preserve">AUTORIZACIONES </t>
  </si>
  <si>
    <t>ESTADOS DE CARTERA</t>
  </si>
  <si>
    <t>INFORME GENERAL DE CARTERA</t>
  </si>
  <si>
    <t>RELACIÓN DE CARTERA NO EXIGIBLE</t>
  </si>
  <si>
    <t xml:space="preserve">CONTRATOS Y/O ACUERDO DE VOLUNTADES DE PRESTACIÓN DE SERVICIOS DE SALUD </t>
  </si>
  <si>
    <t>ACTAS DE COMITÉ DE COMPRAS Y CONTRATACIÓN</t>
  </si>
  <si>
    <t>CONSTANCIAS Y CERTIFICACIONES</t>
  </si>
  <si>
    <t>CONTRATOS</t>
  </si>
  <si>
    <t>KARDEX DE PROVEEDORES</t>
  </si>
  <si>
    <t>INFORMES A DIFERENTES ENTES DE CONTROL</t>
  </si>
  <si>
    <t>ORDENES DE COMPRA</t>
  </si>
  <si>
    <t>PROCESOS DISCIPLINARIOS</t>
  </si>
  <si>
    <t>CONTROL DE INVENTARIO MATERIALES DE FERRETERÍA</t>
  </si>
  <si>
    <t>HISTORIA DE EQUIPOS INDUSTRIALES</t>
  </si>
  <si>
    <t>INFORMES DE MANTENIMIENTO</t>
  </si>
  <si>
    <t>REPORTES DE MANTENIMIENTO</t>
  </si>
  <si>
    <t>FACTURAS</t>
  </si>
  <si>
    <t>REGISTRO INDIVIDUAL DE PRESTACIÓN DE SERVICIOS DE SALUD- RIPS</t>
  </si>
  <si>
    <t>REPORTES DE ENVÍO DE INFORMACIÓN FINANCIERA VIRTUAL</t>
  </si>
  <si>
    <t>ACTAS DE COMITÉ DE SOSTENIBILIDAD CONTABLE</t>
  </si>
  <si>
    <t>DECLARACIÓN DE INGRESOS Y PATRIMONIO</t>
  </si>
  <si>
    <t>ESTADOS FINANCIEROS</t>
  </si>
  <si>
    <t>LIBROS OFICIALES DE CONTABILIDAD</t>
  </si>
  <si>
    <t>NOTAS DE CONTABILIDAD</t>
  </si>
  <si>
    <t>REPORTES DE ENVÌO DE INFORMACIÒN FINANCIERA VIRTUAL</t>
  </si>
  <si>
    <t>ACTAS DE COMITÉ DE COSTOS</t>
  </si>
  <si>
    <t>CERTIFICADOS</t>
  </si>
  <si>
    <t>INFORME DE EJECUCIONES DE CONTROL PRESUPUESTAL: INGRESOS Y EGRESOS</t>
  </si>
  <si>
    <t>LIBROS DE PRESUPUESTO</t>
  </si>
  <si>
    <t>ARQUEO DE CAJA</t>
  </si>
  <si>
    <t>BOLETÌN DIARIO DE CAJA</t>
  </si>
  <si>
    <t>CONCILIACIONES BANCARIAS</t>
  </si>
  <si>
    <t>DECLARACIONES TRIBUTARIAS</t>
  </si>
  <si>
    <t>INFORMES DE TESORERÍA</t>
  </si>
  <si>
    <t>NOMINAS</t>
  </si>
  <si>
    <t>ORDENES DE PAGO</t>
  </si>
  <si>
    <t>CONCEPTOS TÉCNICOS SOBRE ADQUISICIÓN DE EQUIPOS</t>
  </si>
  <si>
    <t>CONTROL DE INVENTARIO EQUIPOS BIOMÉDICOS</t>
  </si>
  <si>
    <t>CRONOGRAMA DE MANTENIMIENTO PREVENTIVO</t>
  </si>
  <si>
    <t>HISTORIA DE EQUIPOS BIOMÉDICOS</t>
  </si>
  <si>
    <t>INFORME PRESUPUESTO MANTENIMIENTO A SECRETARÍA DE SALUD</t>
  </si>
  <si>
    <t>MANUAL DE OPERACIÓN EQUIPOS BIOMÉDICOS</t>
  </si>
  <si>
    <t>ESTATUTOS ASOCIACIÓN DE USUARIOS</t>
  </si>
  <si>
    <t>MECANISMOS PARA LA MEDICIÓN DE LA SATISFACCIÓN AL USUARIO</t>
  </si>
  <si>
    <t>ORIENTACIÓN AL USUARIO</t>
  </si>
  <si>
    <t>CUOTAS PARTES PENSIONALES</t>
  </si>
  <si>
    <t>HISTORIA LABORAL</t>
  </si>
  <si>
    <t xml:space="preserve">INFORMES </t>
  </si>
  <si>
    <t>MANEJO DE ESCENARIOS Y EQUIPOS DE AYUDAS AUDIOVISUALES Y OTROS</t>
  </si>
  <si>
    <t>NÓMINA</t>
  </si>
  <si>
    <t>PROGRAMA  DE BIENESTAR E INCENTIVOS</t>
  </si>
  <si>
    <t>PROGRAMA DE CAPACITACION INSTITUCIONAL</t>
  </si>
  <si>
    <t>TURNOS DE SERVICIOS PERSONAL DE PLANTA</t>
  </si>
  <si>
    <t>VINCULACIÓN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</si>
</sst>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">
    <cellStyle name="Normal" xfId="0" builtinId="0"/>
    <cellStyle name="Normal 2 2" xfId="2"/>
    <cellStyle name="Normal 2 2 3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RD%20GESTI&#211;N%20DOCUMENTAL\132.10%20TABLAS%20DE%20RETENCION%20DOCUMENTAL\132.10%20TABLAS%20DE%20RETENCION%20DOCUMENTAL-2012-2015\2014-TRD%20ACTUALIZADAS\TRD%20GERENCIA%20Y%20ASESORES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RD%20GESTI&#211;N%20DOCUMENTAL\132.10%20TABLAS%20DE%20RETENCION%20DOCUMENTAL\132.10%20TABLAS%20DE%20RETENCION%20DOCUMENTAL-2012-2015\2014-TRD%20ACTUALIZADAS\TRD%20&#193;REA%20ASISTENCIAL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RD%20GESTI&#211;N%20DOCUMENTAL\132.10%20TABLAS%20DE%20RETENCION%20DOCUMENTAL\132.10%20TABLAS%20DE%20RETENCION%20DOCUMENTAL-2012-2015\2014-TRD%20ACTUALIZADAS\TRD%20&#193;REA%20ADMINISTRATI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ACTUALIZACIÓN TRD"/>
      <sheetName val="GERENCIA"/>
      <sheetName val="Control I"/>
      <sheetName val="Juridica"/>
      <sheetName val="Desarrollo S"/>
      <sheetName val="Comunicaciones"/>
      <sheetName val="Gestión Documental"/>
      <sheetName val="Ofic Calidad"/>
      <sheetName val="S.I.G.Ambiental"/>
      <sheetName val="Sistemas"/>
      <sheetName val="Mercadeo"/>
    </sheetNames>
    <sheetDataSet>
      <sheetData sheetId="0" refreshError="1"/>
      <sheetData sheetId="1" refreshError="1">
        <row r="5">
          <cell r="K5">
            <v>90</v>
          </cell>
        </row>
        <row r="11">
          <cell r="B11" t="str">
            <v>Actas de Comité Directivo</v>
          </cell>
        </row>
        <row r="12">
          <cell r="B12" t="str">
            <v>Actas de Junta Directiva</v>
          </cell>
        </row>
        <row r="15">
          <cell r="B15" t="str">
            <v>Circulares Informativas</v>
          </cell>
        </row>
        <row r="16">
          <cell r="B16" t="str">
            <v>Circulares Normativas</v>
          </cell>
        </row>
        <row r="33">
          <cell r="B33" t="str">
            <v>Convenios Administrativos</v>
          </cell>
        </row>
        <row r="42">
          <cell r="B42" t="str">
            <v>Convenios de Reestructuración</v>
          </cell>
        </row>
        <row r="67">
          <cell r="B67" t="str">
            <v>Plan de Desarrollo Institucional</v>
          </cell>
        </row>
        <row r="72">
          <cell r="B72" t="str">
            <v>Plan de Gestión</v>
          </cell>
        </row>
        <row r="78">
          <cell r="B78" t="str">
            <v>Planes de Mejoramiento e Informes con Entes de Control</v>
          </cell>
        </row>
      </sheetData>
      <sheetData sheetId="2" refreshError="1">
        <row r="10">
          <cell r="A10" t="str">
            <v>110.1</v>
          </cell>
        </row>
        <row r="12">
          <cell r="B12" t="str">
            <v>Informes a Entes Externos</v>
          </cell>
        </row>
        <row r="15">
          <cell r="B15" t="str">
            <v>Informe de Auditoría a Procesos y Procedimientos</v>
          </cell>
        </row>
        <row r="20">
          <cell r="B20" t="str">
            <v>Informe de Evaluación a la Gestión Institucional y de Procesos.</v>
          </cell>
        </row>
        <row r="25">
          <cell r="B25" t="str">
            <v>Informe de verificación sobre reporte de información legal a entes externos.</v>
          </cell>
        </row>
        <row r="26">
          <cell r="B26" t="str">
            <v>Informe Sobre Implementación del Modelo Estándar de Control Interno-MECI</v>
          </cell>
        </row>
      </sheetData>
      <sheetData sheetId="3" refreshError="1">
        <row r="10">
          <cell r="A10" t="str">
            <v>120.1</v>
          </cell>
        </row>
        <row r="21">
          <cell r="B21" t="str">
            <v>Informe de Dobles Pagos</v>
          </cell>
        </row>
        <row r="24">
          <cell r="B24" t="str">
            <v>Informe de Embargos</v>
          </cell>
        </row>
        <row r="27">
          <cell r="B27" t="str">
            <v>Informe de Procesos Judiciales</v>
          </cell>
        </row>
        <row r="31">
          <cell r="B31" t="str">
            <v>Informe de Sentencias y Fallos</v>
          </cell>
        </row>
        <row r="34">
          <cell r="B34" t="str">
            <v>Informe del Sistema de Información Hospitalaria-SIHO al Ministerio de la Protección Social</v>
          </cell>
        </row>
        <row r="58">
          <cell r="B58" t="str">
            <v>Procesos Administrativos</v>
          </cell>
        </row>
        <row r="71">
          <cell r="B71" t="str">
            <v>Procesos Civiles</v>
          </cell>
        </row>
        <row r="97">
          <cell r="B97" t="str">
            <v>Procesos Especiales - Fueros</v>
          </cell>
        </row>
        <row r="110">
          <cell r="B110" t="str">
            <v>Procesos Laborales</v>
          </cell>
        </row>
      </sheetData>
      <sheetData sheetId="4" refreshError="1">
        <row r="10">
          <cell r="A10" t="str">
            <v>130.1</v>
          </cell>
        </row>
        <row r="24">
          <cell r="B24" t="str">
            <v>Programas y Proyectos de Expansión de Servicios</v>
          </cell>
        </row>
        <row r="25">
          <cell r="B25" t="str">
            <v>Proyectos de Inversión Compra de Equipos</v>
          </cell>
        </row>
        <row r="26">
          <cell r="B26" t="str">
            <v>Proyectos de Inversión de Planta Física</v>
          </cell>
        </row>
      </sheetData>
      <sheetData sheetId="5" refreshError="1">
        <row r="10">
          <cell r="A10" t="str">
            <v>131.1</v>
          </cell>
        </row>
        <row r="12">
          <cell r="B12" t="str">
            <v>Comunicados de Prensa</v>
          </cell>
        </row>
        <row r="13">
          <cell r="B13" t="str">
            <v>Públicaciones de Prensa</v>
          </cell>
        </row>
        <row r="15">
          <cell r="B15" t="str">
            <v>Plan de Medios y Comunicaciones</v>
          </cell>
        </row>
        <row r="22">
          <cell r="B22" t="str">
            <v>Plan Operativo Anual - POA</v>
          </cell>
        </row>
        <row r="28">
          <cell r="B28" t="str">
            <v>Programas de Televisión</v>
          </cell>
        </row>
        <row r="30">
          <cell r="B30" t="str">
            <v>Programas Radiales</v>
          </cell>
        </row>
      </sheetData>
      <sheetData sheetId="6" refreshError="1">
        <row r="10">
          <cell r="A10" t="str">
            <v>132.1</v>
          </cell>
        </row>
        <row r="16">
          <cell r="B16" t="str">
            <v>Inventario Documental Archivos Central e Histórico</v>
          </cell>
        </row>
        <row r="19">
          <cell r="B19" t="str">
            <v>Inventario Documental Material Eliminado</v>
          </cell>
        </row>
      </sheetData>
      <sheetData sheetId="7" refreshError="1">
        <row r="10">
          <cell r="A10" t="str">
            <v>133.1</v>
          </cell>
        </row>
        <row r="11">
          <cell r="B11" t="str">
            <v>Actas Comité de Mortalidad Institucional</v>
          </cell>
        </row>
        <row r="12">
          <cell r="B12" t="str">
            <v>Actas Comité de Seguridad del Paciente y Gestión Clínica</v>
          </cell>
        </row>
        <row r="14">
          <cell r="B14" t="str">
            <v>Actas de Mejoramiento, Asesoría y Acompañamiento a Procesos</v>
          </cell>
        </row>
        <row r="17">
          <cell r="B17" t="str">
            <v>Auditoría para el  Mejoramiento de la Calidad Y Sistema Único de Acreditación</v>
          </cell>
        </row>
        <row r="20">
          <cell r="B20" t="str">
            <v>Informes de Auditorías Externas al SOGCS</v>
          </cell>
        </row>
        <row r="21">
          <cell r="B21" t="str">
            <v>Informes de Auditorías Internas al SOGCS</v>
          </cell>
        </row>
        <row r="22">
          <cell r="B22" t="str">
            <v>Sistema de Información para la Calidad</v>
          </cell>
        </row>
        <row r="25">
          <cell r="B25" t="str">
            <v>Sistema de Seguridad del Paciente</v>
          </cell>
        </row>
        <row r="29">
          <cell r="B29" t="str">
            <v>Sistema Único de Habilitación</v>
          </cell>
        </row>
        <row r="46">
          <cell r="B46" t="str">
            <v>Formatos Institucionales</v>
          </cell>
        </row>
        <row r="47">
          <cell r="B47" t="str">
            <v>Guías</v>
          </cell>
        </row>
        <row r="48">
          <cell r="B48" t="str">
            <v xml:space="preserve">Manuales </v>
          </cell>
        </row>
        <row r="49">
          <cell r="B49" t="str">
            <v>Planes de cuidado</v>
          </cell>
        </row>
        <row r="50">
          <cell r="B50" t="str">
            <v>Procesos y Procedimientos</v>
          </cell>
        </row>
        <row r="51">
          <cell r="B51" t="str">
            <v>Protocolos</v>
          </cell>
        </row>
      </sheetData>
      <sheetData sheetId="8" refreshError="1">
        <row r="10">
          <cell r="A10" t="str">
            <v>134.1</v>
          </cell>
        </row>
        <row r="18">
          <cell r="B18" t="str">
            <v>Plan de Capacitación</v>
          </cell>
        </row>
        <row r="22">
          <cell r="B22" t="str">
            <v>Plan de Gestión Integral de Residuos Sólidos Hospitalarios- PGIRH</v>
          </cell>
        </row>
        <row r="40">
          <cell r="B40" t="str">
            <v>Plan Operativo Anual - POA</v>
          </cell>
        </row>
        <row r="46">
          <cell r="B46" t="str">
            <v>Registros de Auditorías Externas de Gestión Ambiental</v>
          </cell>
        </row>
        <row r="49">
          <cell r="B49" t="str">
            <v>Registros de Auditorías Internas de Gestión Ambiental</v>
          </cell>
        </row>
        <row r="54">
          <cell r="B54" t="str">
            <v>Registros de Pesaje de Residuos Hospitalarios</v>
          </cell>
        </row>
      </sheetData>
      <sheetData sheetId="9" refreshError="1">
        <row r="10">
          <cell r="A10" t="str">
            <v>135.1</v>
          </cell>
        </row>
        <row r="15">
          <cell r="B15" t="str">
            <v>Control de Inventario</v>
          </cell>
        </row>
        <row r="16">
          <cell r="B16" t="str">
            <v>Hoja de vida (garantías, licenciamientos y configuraciones)</v>
          </cell>
        </row>
        <row r="17">
          <cell r="B17" t="str">
            <v>Manuales de Harware</v>
          </cell>
        </row>
        <row r="18">
          <cell r="B18" t="str">
            <v>Plan de Mantenimiento anual, incluye Resumen reporte de mantenimiento preventivo y correctivo.</v>
          </cell>
        </row>
        <row r="29">
          <cell r="B29" t="str">
            <v xml:space="preserve">Informes de Satisfacción del Sistema de Información </v>
          </cell>
        </row>
        <row r="30">
          <cell r="B30" t="str">
            <v>Manuales del Sistema de Información</v>
          </cell>
        </row>
        <row r="31">
          <cell r="B31" t="str">
            <v>Politicas de Seguridad y Control</v>
          </cell>
        </row>
        <row r="32">
          <cell r="B32" t="str">
            <v>Proyectos de Software y Hardware</v>
          </cell>
        </row>
      </sheetData>
      <sheetData sheetId="10" refreshError="1">
        <row r="10">
          <cell r="A10" t="str">
            <v>136.1</v>
          </cell>
        </row>
        <row r="11">
          <cell r="B11" t="str">
            <v>Análisis de Sostenibilidad Financiera del Hospital</v>
          </cell>
        </row>
        <row r="15">
          <cell r="B15" t="str">
            <v>Análisis DOFA Y MIX de Mercado 4 Ps: Producto, Precio, Publicidad y Plaza</v>
          </cell>
        </row>
        <row r="16">
          <cell r="B16" t="str">
            <v>Análisis Epidemiológico para la Apertura de Nuevos Servicios</v>
          </cell>
        </row>
        <row r="17">
          <cell r="B17" t="str">
            <v>Investigación de Mercado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GerenciaSalud"/>
      <sheetName val="Educación M"/>
      <sheetName val="Epidemiologia"/>
      <sheetName val="Internación"/>
      <sheetName val="Esterilización"/>
      <sheetName val="Enfermería"/>
      <sheetName val="Cirugía"/>
      <sheetName val="Refer y Contrar"/>
      <sheetName val="Serv. Farmaceutico"/>
      <sheetName val="Apoyo Diagn Terap"/>
      <sheetName val="Archivo Hist.Clínicas"/>
      <sheetName val="Cardiología"/>
      <sheetName val="Gastroenterología"/>
      <sheetName val="Imagenología"/>
      <sheetName val="Laboratorio Clínico"/>
      <sheetName val="Patología"/>
      <sheetName val="Rehabilitación"/>
      <sheetName val="Trabajo Social"/>
      <sheetName val="Urgencias"/>
    </sheetNames>
    <sheetDataSet>
      <sheetData sheetId="0" refreshError="1">
        <row r="10">
          <cell r="A10" t="str">
            <v>200.1</v>
          </cell>
        </row>
        <row r="15">
          <cell r="B15" t="str">
            <v>Circulares Informativas</v>
          </cell>
        </row>
        <row r="16">
          <cell r="B16" t="str">
            <v>Circulares Normativas</v>
          </cell>
        </row>
      </sheetData>
      <sheetData sheetId="1" refreshError="1">
        <row r="10">
          <cell r="A10" t="str">
            <v>210.1</v>
          </cell>
        </row>
        <row r="11">
          <cell r="B11" t="str">
            <v>Actas Comité de Bioética de la Investigación</v>
          </cell>
        </row>
        <row r="23">
          <cell r="B23" t="str">
            <v>Plan de Capacitación Médicos Internos</v>
          </cell>
        </row>
        <row r="26">
          <cell r="B26" t="str">
            <v>Plan Operativo Anual - POA</v>
          </cell>
        </row>
        <row r="47">
          <cell r="B47" t="str">
            <v>Supervision Convenios Asistenciales de Docencia y Servicio con Instituciones Educativas de Salud</v>
          </cell>
        </row>
        <row r="53">
          <cell r="B53" t="str">
            <v>Supervisión Convenios Asistenciales de Docencia y Servicio con Universidades</v>
          </cell>
        </row>
      </sheetData>
      <sheetData sheetId="2" refreshError="1"/>
      <sheetData sheetId="3" refreshError="1"/>
      <sheetData sheetId="4" refreshError="1">
        <row r="10">
          <cell r="A10" t="str">
            <v>231.1</v>
          </cell>
        </row>
        <row r="15">
          <cell r="B15" t="str">
            <v>Control de Inventario Material Solicitado para Pacientes Intrahospitalarios de Ortopedia, Maxilofacial y Neurología</v>
          </cell>
        </row>
        <row r="17">
          <cell r="B17" t="str">
            <v>Libro Control Implementos Enviados a Mantenimiento para Arreglo</v>
          </cell>
        </row>
        <row r="18">
          <cell r="B18" t="str">
            <v>Libro Control instrumental utilizado en cirugía</v>
          </cell>
        </row>
        <row r="24">
          <cell r="B24" t="str">
            <v>Esterilización de Material y elementos Médico Quirúrgicos Interinstitucionales</v>
          </cell>
        </row>
        <row r="27">
          <cell r="B27" t="str">
            <v>Esterilización de Material y elementos Médico Quirúrgicos Intrahospitalarios</v>
          </cell>
        </row>
        <row r="47">
          <cell r="B47" t="str">
            <v>Libro de Control Biológico</v>
          </cell>
        </row>
        <row r="48">
          <cell r="B48" t="str">
            <v>Libro de Control Químico</v>
          </cell>
        </row>
        <row r="49">
          <cell r="B49" t="str">
            <v>Libro Entrega de Turnos</v>
          </cell>
        </row>
        <row r="56">
          <cell r="B56" t="str">
            <v>Préstamo Elementos e Instrumental Quirúrgico a Otras Instituciones de Salud</v>
          </cell>
        </row>
        <row r="59">
          <cell r="B59" t="str">
            <v>Préstamo Elementos e Instrumental Quirúrgico de Otras Instituciones de Salud al Hospital</v>
          </cell>
        </row>
        <row r="62">
          <cell r="B62" t="str">
            <v xml:space="preserve">Préstamo Elementos e Instrumental Quirúrgico Intrainstitucional </v>
          </cell>
        </row>
        <row r="64">
          <cell r="B64" t="str">
            <v>Informes de Seguimiento a Dispositivos Médicos Incluidos Dentro del Manual de Reuso</v>
          </cell>
        </row>
        <row r="65">
          <cell r="B65" t="str">
            <v>Registro de Seguimiento a Dispositivos Médicos Incluidos Dentro del Manual de Reuso</v>
          </cell>
        </row>
      </sheetData>
      <sheetData sheetId="5" refreshError="1">
        <row r="10">
          <cell r="A10" t="str">
            <v>232.1</v>
          </cell>
        </row>
        <row r="11">
          <cell r="B11" t="str">
            <v>Actas de Coordinadores de Enfermería</v>
          </cell>
        </row>
        <row r="12">
          <cell r="B12" t="str">
            <v>Actas de Enfermería por Servicio</v>
          </cell>
        </row>
        <row r="13">
          <cell r="B13" t="str">
            <v>Actas de Manejo de Situaciones y Conflictos de Personal de Enfermería</v>
          </cell>
        </row>
        <row r="18">
          <cell r="B18" t="str">
            <v>Actas de Comité de  IAMI: Instituciones Amigas de la Mujer  y la Infancia</v>
          </cell>
        </row>
        <row r="20">
          <cell r="B20" t="str">
            <v xml:space="preserve">Informes de Gestión </v>
          </cell>
        </row>
        <row r="21">
          <cell r="B21" t="str">
            <v>Informes de Seguimiento a la Seguridad del Paciente</v>
          </cell>
        </row>
        <row r="22">
          <cell r="B22" t="str">
            <v>Informes de Seguimiento a Transfusiones Sangüíneas</v>
          </cell>
        </row>
        <row r="23">
          <cell r="B23" t="str">
            <v>Informes de Seguimiento de Educación en Salud a Pacientes, Familia y Cuidador</v>
          </cell>
        </row>
      </sheetData>
      <sheetData sheetId="6" refreshError="1">
        <row r="10">
          <cell r="A10" t="str">
            <v>233.1</v>
          </cell>
        </row>
        <row r="24">
          <cell r="B24" t="str">
            <v>Libro de Muestras de Laboratorio</v>
          </cell>
        </row>
        <row r="25">
          <cell r="B25" t="str">
            <v>Libro de Muestras de Patología</v>
          </cell>
        </row>
        <row r="26">
          <cell r="B26" t="str">
            <v>Libro de Registro de Cirugías Realizadas</v>
          </cell>
        </row>
        <row r="42">
          <cell r="B42" t="str">
            <v>Programación de Cirugía</v>
          </cell>
        </row>
        <row r="44">
          <cell r="B44" t="str">
            <v>Registro de Cancelación de Cirugías</v>
          </cell>
        </row>
        <row r="45">
          <cell r="B45" t="str">
            <v>Solicitud Salas de Cirugía para Pacientes de Urgencias</v>
          </cell>
        </row>
        <row r="46">
          <cell r="B46" t="str">
            <v>Solicitud Salas de Cirugía para Pacientes Programados- Ambulatorios y Hospitalizados</v>
          </cell>
        </row>
      </sheetData>
      <sheetData sheetId="7" refreshError="1">
        <row r="10">
          <cell r="A10" t="str">
            <v>240.1</v>
          </cell>
        </row>
        <row r="19">
          <cell r="B19" t="str">
            <v>Libro de Salidas de Ambulancias de Propiedad de la E.S.E Hospital San Rafael de Tunja</v>
          </cell>
        </row>
        <row r="20">
          <cell r="B20" t="str">
            <v>Formato de Control Ingreso y Egreso de Ambulancias de propiedad de otras IPS</v>
          </cell>
        </row>
        <row r="23">
          <cell r="B23" t="str">
            <v>Contraremisión: A una institución de menor nivel</v>
          </cell>
        </row>
        <row r="28">
          <cell r="B28" t="str">
            <v>Remisión: A una institución de mayor nivel</v>
          </cell>
        </row>
        <row r="33">
          <cell r="B33" t="str">
            <v>Remisiones de I y II Nivel al Hospital</v>
          </cell>
        </row>
      </sheetData>
      <sheetData sheetId="8" refreshError="1">
        <row r="10">
          <cell r="A10" t="str">
            <v>250.1</v>
          </cell>
        </row>
        <row r="11">
          <cell r="B11" t="str">
            <v>Actas de Baja de Medicamentos Vencidos</v>
          </cell>
        </row>
        <row r="12">
          <cell r="B12" t="str">
            <v>Actas de comité de farmacia y terapeutica</v>
          </cell>
        </row>
        <row r="13">
          <cell r="B13" t="str">
            <v>Actas de recepción de medicamentos</v>
          </cell>
        </row>
        <row r="14">
          <cell r="B14" t="str">
            <v>Actas de Visita de Secretaría de Salud de Boyaca</v>
          </cell>
        </row>
        <row r="19">
          <cell r="B19" t="str">
            <v>Devolución de Medicamentos al Laboratorio</v>
          </cell>
        </row>
        <row r="22">
          <cell r="B22" t="str">
            <v>Egresos Medicamentos de Consumo</v>
          </cell>
        </row>
        <row r="25">
          <cell r="B25" t="str">
            <v>Facturas y cargos anulados</v>
          </cell>
        </row>
        <row r="27">
          <cell r="B27" t="str">
            <v>Formato de no Conformidad a Medicamentos y Dispositivos Médicos</v>
          </cell>
        </row>
        <row r="44">
          <cell r="B44" t="str">
            <v>Registros De Producción De Adecuación Y Preparación De Medicamentos-CAPM</v>
          </cell>
        </row>
        <row r="55">
          <cell r="B55" t="str">
            <v>Ingresos de Medicamentos y Dispositivos Médicos</v>
          </cell>
        </row>
        <row r="61">
          <cell r="B61" t="str">
            <v xml:space="preserve">Libros de Registro de Medicamentos de Control </v>
          </cell>
        </row>
        <row r="76">
          <cell r="B76" t="str">
            <v>Listado Institucional de Medicamentos y Dispositivos Médicos.</v>
          </cell>
        </row>
        <row r="78">
          <cell r="B78" t="str">
            <v>Medicamentos de Carro de Paro de los Servicios</v>
          </cell>
        </row>
        <row r="80">
          <cell r="B80" t="str">
            <v>Préstamo de Medicamentos Interinsticionales.</v>
          </cell>
        </row>
        <row r="83">
          <cell r="B83" t="str">
            <v>Programa Uso Racional de Antibióticos</v>
          </cell>
        </row>
        <row r="86">
          <cell r="B86" t="str">
            <v>Registro de Uso de Equipos</v>
          </cell>
        </row>
        <row r="89">
          <cell r="B89" t="str">
            <v>Registro factores ambientales: temperatura y humedad relativa</v>
          </cell>
        </row>
        <row r="92">
          <cell r="B92" t="str">
            <v>Reporte de reacción adversa a Medicamentos y  dispositivos médicos</v>
          </cell>
        </row>
        <row r="111">
          <cell r="B111" t="str">
            <v xml:space="preserve">Informe al Sistema de Información de Precios de Medicamentos - SISMED del Ministerio de Protección Social </v>
          </cell>
        </row>
        <row r="112">
          <cell r="B112" t="str">
            <v>Informe de Costo de medicamentos</v>
          </cell>
        </row>
        <row r="116">
          <cell r="B116" t="str">
            <v>Informe de Farmacovigilancia y Tecnovigilancia</v>
          </cell>
        </row>
        <row r="117">
          <cell r="B117" t="str">
            <v>Informe de Medicamentos de Control Especial</v>
          </cell>
        </row>
        <row r="124">
          <cell r="B124" t="str">
            <v>Plan Anual de Compras</v>
          </cell>
        </row>
        <row r="140">
          <cell r="B140" t="str">
            <v>Plan Operativo Anual - POA</v>
          </cell>
        </row>
        <row r="146">
          <cell r="B146" t="str">
            <v xml:space="preserve">Registros de Producción de Aire Medicinal </v>
          </cell>
        </row>
        <row r="148">
          <cell r="B148" t="str">
            <v>Registros de Gases Medicinales</v>
          </cell>
        </row>
      </sheetData>
      <sheetData sheetId="9" refreshError="1">
        <row r="10">
          <cell r="A10" t="str">
            <v>260.1</v>
          </cell>
        </row>
        <row r="17">
          <cell r="B17" t="str">
            <v>Informes de Indicadores de la Asignación de Citas en la Consulta Médica Especializada</v>
          </cell>
        </row>
        <row r="18">
          <cell r="B18" t="str">
            <v>Informes de Indicadores de Producción y otros</v>
          </cell>
        </row>
      </sheetData>
      <sheetData sheetId="10" refreshError="1"/>
      <sheetData sheetId="11" refreshError="1">
        <row r="11">
          <cell r="A11" t="str">
            <v>262.1</v>
          </cell>
        </row>
        <row r="13">
          <cell r="B13" t="str">
            <v>Libro de Registro para Ecocardiogramas</v>
          </cell>
        </row>
        <row r="14">
          <cell r="B14" t="str">
            <v>Libro de Registro para Holter</v>
          </cell>
        </row>
        <row r="15">
          <cell r="B15" t="str">
            <v>Libro de Registro para Pruebas de Esfuerzo</v>
          </cell>
        </row>
      </sheetData>
      <sheetData sheetId="12" refreshError="1"/>
      <sheetData sheetId="13" refreshError="1">
        <row r="10">
          <cell r="A10" t="str">
            <v>264.1</v>
          </cell>
        </row>
        <row r="11">
          <cell r="B11" t="str">
            <v>Libro de Rayos X</v>
          </cell>
        </row>
        <row r="12">
          <cell r="B12" t="str">
            <v>Libros Radicadores de Entrega de Resultados de Estudios</v>
          </cell>
        </row>
      </sheetData>
      <sheetData sheetId="14" refreshError="1">
        <row r="10">
          <cell r="A10" t="str">
            <v>265.1</v>
          </cell>
        </row>
        <row r="12">
          <cell r="B12" t="str">
            <v>Control de Calidad de Coagulación</v>
          </cell>
        </row>
        <row r="14">
          <cell r="B14" t="str">
            <v>Control de Calidad de Hormonas o Inmunoanálisis</v>
          </cell>
        </row>
        <row r="16">
          <cell r="B16" t="str">
            <v>Control de Calidad de Uroanálisis, parasitología y Hemoparásitos</v>
          </cell>
        </row>
        <row r="18">
          <cell r="B18" t="str">
            <v>Control de Calidad Hematología</v>
          </cell>
        </row>
        <row r="21">
          <cell r="B21" t="str">
            <v>Control de Calidad Microbiología</v>
          </cell>
        </row>
        <row r="24">
          <cell r="B24" t="str">
            <v>Control de Calidad Química Sanguínea</v>
          </cell>
        </row>
        <row r="26">
          <cell r="B26" t="str">
            <v>Control de Calidad Serología</v>
          </cell>
        </row>
        <row r="29">
          <cell r="B29" t="str">
            <v>Control de Calidad TSH Neonatal</v>
          </cell>
        </row>
        <row r="32">
          <cell r="B32" t="str">
            <v>Control de Calidad Unidad Trasfusional</v>
          </cell>
        </row>
        <row r="50">
          <cell r="B50" t="str">
            <v>Control de Calidad de Coagulación</v>
          </cell>
        </row>
        <row r="51">
          <cell r="B51" t="str">
            <v>Control de Calidad de Hormonas o Inmunoanálisis</v>
          </cell>
        </row>
        <row r="52">
          <cell r="B52" t="str">
            <v>Control de Calidad de Microbiología</v>
          </cell>
        </row>
        <row r="54">
          <cell r="B54" t="str">
            <v>Control de Calidad Hematología</v>
          </cell>
        </row>
        <row r="55">
          <cell r="B55" t="str">
            <v>Control de Calidad Química Sanguínea</v>
          </cell>
        </row>
        <row r="56">
          <cell r="B56" t="str">
            <v>Control de Calidad TSH Neonatal</v>
          </cell>
        </row>
        <row r="59">
          <cell r="B59" t="str">
            <v>Control de Calidad Unidad Trasfusional</v>
          </cell>
        </row>
        <row r="61">
          <cell r="B61" t="str">
            <v xml:space="preserve">Otros Controles de Calidad Interno
(Serología, pruebas inmunológicas, entre otros) </v>
          </cell>
        </row>
        <row r="90">
          <cell r="B90" t="str">
            <v>Informes de Gestión</v>
          </cell>
        </row>
        <row r="91">
          <cell r="B91" t="str">
            <v>Informes Mensual de TSH Neonatal</v>
          </cell>
        </row>
        <row r="92">
          <cell r="B92" t="str">
            <v>Informe Mensual de Tuberculosis-TBC, Lepra y VIH Gestacional</v>
          </cell>
        </row>
        <row r="93">
          <cell r="B93" t="str">
            <v>Informe Mensual de Unidad Trasfusional</v>
          </cell>
        </row>
        <row r="102">
          <cell r="B102" t="str">
            <v>Relación Turnos Bacteriología y Axiliares</v>
          </cell>
        </row>
        <row r="104">
          <cell r="B104" t="str">
            <v>Relación Turnos Estudiantes</v>
          </cell>
        </row>
      </sheetData>
      <sheetData sheetId="15" refreshError="1">
        <row r="10">
          <cell r="A10" t="str">
            <v>266.1</v>
          </cell>
        </row>
        <row r="15">
          <cell r="B15" t="str">
            <v>Libro de Registro Entrega de Cadáveres</v>
          </cell>
        </row>
        <row r="16">
          <cell r="B16" t="str">
            <v>Libro de Registro Entrega de Reportes de Patología</v>
          </cell>
        </row>
      </sheetData>
      <sheetData sheetId="16" refreshError="1">
        <row r="10">
          <cell r="A10" t="str">
            <v>267.1</v>
          </cell>
        </row>
        <row r="11">
          <cell r="B11" t="str">
            <v>Informes de Fisiatría</v>
          </cell>
        </row>
        <row r="12">
          <cell r="B12" t="str">
            <v>Informes de Psicología</v>
          </cell>
        </row>
        <row r="13">
          <cell r="B13" t="str">
            <v>Informes de Terapia del Lenguaje y Audiología</v>
          </cell>
        </row>
        <row r="14">
          <cell r="B14" t="str">
            <v>Informes de Terapia Física</v>
          </cell>
        </row>
        <row r="15">
          <cell r="B15" t="str">
            <v>Informes de Terapia Ocupacional</v>
          </cell>
        </row>
        <row r="16">
          <cell r="B16" t="str">
            <v>Informes de Terapia Respiratoria - Pisos</v>
          </cell>
        </row>
        <row r="23">
          <cell r="B23" t="str">
            <v>Fisiatría</v>
          </cell>
        </row>
        <row r="25">
          <cell r="B25" t="str">
            <v>Psicología</v>
          </cell>
        </row>
        <row r="27">
          <cell r="B27" t="str">
            <v>Terapia del Lenguaje y Audiometría</v>
          </cell>
        </row>
        <row r="29">
          <cell r="B29" t="str">
            <v>Terapia Física</v>
          </cell>
        </row>
        <row r="31">
          <cell r="B31" t="str">
            <v>Terapia Ocupacional</v>
          </cell>
        </row>
        <row r="33">
          <cell r="B33" t="str">
            <v>Terapia Respiratoria</v>
          </cell>
        </row>
      </sheetData>
      <sheetData sheetId="17" refreshError="1">
        <row r="10">
          <cell r="A10" t="str">
            <v>270.1</v>
          </cell>
        </row>
        <row r="12">
          <cell r="B12" t="str">
            <v>Notificaciones a Comisarías de Familia</v>
          </cell>
        </row>
        <row r="15">
          <cell r="B15" t="str">
            <v>Notificaciones a ICBF</v>
          </cell>
        </row>
        <row r="18">
          <cell r="B18" t="str">
            <v>Notificaciones a Personerías</v>
          </cell>
        </row>
        <row r="21">
          <cell r="B21" t="str">
            <v>Notificaciones a Usuarios</v>
          </cell>
        </row>
      </sheetData>
      <sheetData sheetId="18" refreshError="1">
        <row r="10">
          <cell r="A10" t="str">
            <v>280.1</v>
          </cell>
        </row>
        <row r="19">
          <cell r="B19" t="str">
            <v>Libro de Reporte diario de Entrega de Turno Enfermería</v>
          </cell>
        </row>
        <row r="20">
          <cell r="B20" t="str">
            <v>Libro de Reporte Diario de Entrega de Turno Médico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G Admitiva y Fra"/>
      <sheetName val="Adq y Suministros"/>
      <sheetName val="Almacén"/>
      <sheetName val="Auditoría"/>
      <sheetName val="Autorizaciones"/>
      <sheetName val="Cartera"/>
      <sheetName val="Comercial"/>
      <sheetName val="Contratacion"/>
      <sheetName val="Control I.Disciplinario"/>
      <sheetName val="Mantenimiento"/>
      <sheetName val="Facturación"/>
      <sheetName val="Financiera"/>
      <sheetName val="Contabilidad"/>
      <sheetName val="Costos"/>
      <sheetName val="Presupuesto"/>
      <sheetName val="Tesoreria"/>
      <sheetName val="Biomédica"/>
      <sheetName val="SIAU"/>
      <sheetName val="TT.HH"/>
      <sheetName val="S. Ocupacional"/>
    </sheetNames>
    <sheetDataSet>
      <sheetData sheetId="0" refreshError="1"/>
      <sheetData sheetId="1" refreshError="1"/>
      <sheetData sheetId="2" refreshError="1">
        <row r="11">
          <cell r="A11" t="str">
            <v>420.1</v>
          </cell>
        </row>
        <row r="16">
          <cell r="B16" t="str">
            <v>Expediente de Maquinaria y Equipo de Propiedad del Hospital</v>
          </cell>
        </row>
        <row r="22">
          <cell r="B22" t="str">
            <v>Expediente de Maquinaria y Equipo en Comodato o en Demostración</v>
          </cell>
        </row>
        <row r="50">
          <cell r="B50" t="str">
            <v>Informes a Contabilidad</v>
          </cell>
        </row>
        <row r="51">
          <cell r="B51" t="str">
            <v>Informes a Entes de Control</v>
          </cell>
        </row>
        <row r="52">
          <cell r="B52" t="str">
            <v>Informes a Revisoría Fiscal</v>
          </cell>
        </row>
        <row r="54">
          <cell r="B54" t="str">
            <v>Inventarios de Bienes Inmuebles</v>
          </cell>
        </row>
        <row r="56">
          <cell r="B56" t="str">
            <v>Inventarios de Bienes Muebles</v>
          </cell>
        </row>
        <row r="61">
          <cell r="B61" t="str">
            <v>Inventarios de Insumos</v>
          </cell>
        </row>
      </sheetData>
      <sheetData sheetId="3" refreshError="1"/>
      <sheetData sheetId="4" refreshError="1">
        <row r="10">
          <cell r="A10" t="str">
            <v>440.1</v>
          </cell>
        </row>
        <row r="11">
          <cell r="B11" t="str">
            <v xml:space="preserve">Anexo Técnico No. 1 - Formato y procedimiento para el informe de posibles inconsistencias en las bases de datos de la entidad responsable del pago. </v>
          </cell>
        </row>
        <row r="16">
          <cell r="B16" t="str">
            <v xml:space="preserve">Anexo Técnico No. 2 - Formato y procedimiento para el informe de la atención inicial de urgencias. El informe de la atención inicial de urgencias. </v>
          </cell>
        </row>
        <row r="44">
          <cell r="B44" t="str">
            <v xml:space="preserve">Anexo Técnico No. 3 - Formato y procedimiento para la solicitud de autorización de servicios posteriores a la atención inicial de urgencias. </v>
          </cell>
        </row>
        <row r="53">
          <cell r="B53" t="str">
            <v>Solicitud de Servicios que no presta la Institución, para Usuarios que están siendo atendidos en el Hospital</v>
          </cell>
        </row>
      </sheetData>
      <sheetData sheetId="5" refreshError="1">
        <row r="10">
          <cell r="A10" t="str">
            <v>450.1</v>
          </cell>
        </row>
        <row r="11">
          <cell r="B11" t="str">
            <v>Actas Comité de Cartera</v>
          </cell>
        </row>
        <row r="12">
          <cell r="B12" t="str">
            <v>Actas Internas de Conciliación</v>
          </cell>
        </row>
      </sheetData>
      <sheetData sheetId="6" refreshError="1">
        <row r="10">
          <cell r="A10" t="str">
            <v>460.1</v>
          </cell>
        </row>
        <row r="11">
          <cell r="B11" t="str">
            <v xml:space="preserve">Contratos y/o Acuerdo de Voluntades con Entidades de Régimen Especial </v>
          </cell>
        </row>
        <row r="23">
          <cell r="B23" t="str">
            <v>Contratos y/o Acuerdo de Voluntades con EPS-Contributivo</v>
          </cell>
        </row>
        <row r="48">
          <cell r="B48" t="str">
            <v>Contratos y/o Acuerdo de Voluntades con EPS-Subsidiado</v>
          </cell>
        </row>
        <row r="60">
          <cell r="B60" t="str">
            <v>Contratos y/o Acuerdo de Voluntades con Otras IPS</v>
          </cell>
        </row>
      </sheetData>
      <sheetData sheetId="7" refreshError="1">
        <row r="10">
          <cell r="A10" t="str">
            <v>470.1</v>
          </cell>
        </row>
        <row r="12">
          <cell r="B12" t="str">
            <v>Contratos de Arrendamiento</v>
          </cell>
        </row>
        <row r="24">
          <cell r="B24" t="str">
            <v xml:space="preserve">Contratos de Comodato de Equipos o Apoyo Tecnològico </v>
          </cell>
        </row>
        <row r="44">
          <cell r="B44" t="str">
            <v>Contratos de Compraventa de Suministros y de Prestación de Servicios</v>
          </cell>
        </row>
      </sheetData>
      <sheetData sheetId="8" refreshError="1"/>
      <sheetData sheetId="9" refreshError="1">
        <row r="10">
          <cell r="A10" t="str">
            <v>490.1</v>
          </cell>
        </row>
        <row r="26">
          <cell r="B26" t="str">
            <v>Informe de Presupuesto Mantenimiento a Secretaría de Salud de Boyacá</v>
          </cell>
        </row>
        <row r="27">
          <cell r="B27" t="str">
            <v>Informes Internos de Mantenimiento</v>
          </cell>
        </row>
        <row r="48">
          <cell r="B48" t="str">
            <v>Reporte Diario de lectura de gases medicinales</v>
          </cell>
        </row>
        <row r="49">
          <cell r="B49" t="str">
            <v>Reporte Diario de lectura de medidores: agua, luz y gas</v>
          </cell>
        </row>
        <row r="50">
          <cell r="B50" t="str">
            <v>Reporte Diario de Mantenimiento</v>
          </cell>
        </row>
      </sheetData>
      <sheetData sheetId="10" refreshError="1">
        <row r="10">
          <cell r="A10" t="str">
            <v>500.1</v>
          </cell>
        </row>
        <row r="11">
          <cell r="B11" t="str">
            <v>Facturas a Otras Entidades</v>
          </cell>
        </row>
        <row r="16">
          <cell r="B16" t="str">
            <v>Facturas a Particulares</v>
          </cell>
        </row>
        <row r="20">
          <cell r="B20" t="str">
            <v>Facturas a Secretaria de Salud de Boyacá</v>
          </cell>
        </row>
        <row r="47">
          <cell r="B47" t="str">
            <v>Facturas SOAT</v>
          </cell>
        </row>
        <row r="57">
          <cell r="B57" t="str">
            <v xml:space="preserve">Informe Anual de Facturación </v>
          </cell>
        </row>
        <row r="58">
          <cell r="B58" t="str">
            <v>Informe Mensual de Facturación</v>
          </cell>
        </row>
      </sheetData>
      <sheetData sheetId="11" refreshError="1">
        <row r="10">
          <cell r="A10" t="str">
            <v>510.1</v>
          </cell>
        </row>
        <row r="11">
          <cell r="B11" t="str">
            <v>Informe de Decreto 2193 - Secretaria de Salud de Boyacá</v>
          </cell>
        </row>
        <row r="12">
          <cell r="B12" t="str">
            <v>Informe Trimestral Evaluación Convenio 0386 - Reestructuración Min Protección Social</v>
          </cell>
        </row>
      </sheetData>
      <sheetData sheetId="12" refreshError="1">
        <row r="10">
          <cell r="A10" t="str">
            <v>511.1</v>
          </cell>
        </row>
        <row r="21">
          <cell r="B21" t="str">
            <v>Libro Diario</v>
          </cell>
        </row>
        <row r="22">
          <cell r="B22" t="str">
            <v>Libro Mayor y Balances</v>
          </cell>
        </row>
        <row r="23">
          <cell r="B23" t="str">
            <v>Libros auxiliares</v>
          </cell>
        </row>
      </sheetData>
      <sheetData sheetId="13" refreshError="1">
        <row r="10">
          <cell r="A10" t="str">
            <v>512.1</v>
          </cell>
        </row>
        <row r="12">
          <cell r="B12" t="str">
            <v>Informe de Centro de Costos</v>
          </cell>
        </row>
        <row r="13">
          <cell r="B13" t="str">
            <v>Informe de Costeo por Producto</v>
          </cell>
        </row>
        <row r="14">
          <cell r="B14" t="str">
            <v>Informe de Distribución de Costos  por Cuenta Contable</v>
          </cell>
        </row>
      </sheetData>
      <sheetData sheetId="14" refreshError="1">
        <row r="10">
          <cell r="A10" t="str">
            <v>513.1</v>
          </cell>
        </row>
        <row r="11">
          <cell r="B11" t="str">
            <v>Certificados de Disponibilidad Presupuestal</v>
          </cell>
        </row>
        <row r="15">
          <cell r="B15" t="str">
            <v>Certificado de Registro Presupuestal</v>
          </cell>
        </row>
        <row r="21">
          <cell r="B21" t="str">
            <v>Libro Auxiliar de Egresos</v>
          </cell>
        </row>
        <row r="22">
          <cell r="B22" t="str">
            <v>Libro Auxiliar de Ingresos</v>
          </cell>
        </row>
      </sheetData>
      <sheetData sheetId="15" refreshError="1">
        <row r="11">
          <cell r="A11" t="str">
            <v>514.1</v>
          </cell>
        </row>
        <row r="22">
          <cell r="B22" t="str">
            <v>Certificados de Ingresos y Retenciones</v>
          </cell>
        </row>
        <row r="23">
          <cell r="B23" t="str">
            <v>Declaración de Industria y comercio</v>
          </cell>
        </row>
        <row r="24">
          <cell r="B24" t="str">
            <v>Declaración de Iva</v>
          </cell>
        </row>
        <row r="25">
          <cell r="B25" t="str">
            <v>Retención en la Fuente</v>
          </cell>
        </row>
        <row r="27">
          <cell r="B27" t="str">
            <v>Informe Anual a Contraloría</v>
          </cell>
        </row>
        <row r="28">
          <cell r="B28" t="str">
            <v>Informe Mensual de Egresos</v>
          </cell>
        </row>
        <row r="29">
          <cell r="B29" t="str">
            <v>Informe Mensual  de Estado de Tesorería</v>
          </cell>
        </row>
        <row r="30">
          <cell r="B30" t="str">
            <v>Informes Mensual  de Ingresos</v>
          </cell>
        </row>
      </sheetData>
      <sheetData sheetId="16" refreshError="1"/>
      <sheetData sheetId="17" refreshError="1">
        <row r="10">
          <cell r="A10" t="str">
            <v>530.1</v>
          </cell>
        </row>
        <row r="11">
          <cell r="B11" t="str">
            <v xml:space="preserve">Actas Asociación de Usuarios </v>
          </cell>
        </row>
        <row r="12">
          <cell r="B12" t="str">
            <v>Actas Comité de Ética Hospitalaria</v>
          </cell>
        </row>
        <row r="15">
          <cell r="B15" t="str">
            <v>Buzón de Sugerencias</v>
          </cell>
        </row>
        <row r="18">
          <cell r="B18" t="str">
            <v>Informes de Satisfacción al Usuario
Informe</v>
          </cell>
        </row>
        <row r="20">
          <cell r="B20" t="str">
            <v>Quejas</v>
          </cell>
        </row>
        <row r="23">
          <cell r="B23" t="str">
            <v>Sugerencias</v>
          </cell>
        </row>
        <row r="42">
          <cell r="B42" t="str">
            <v>Registro para servicio de Internaciòn</v>
          </cell>
        </row>
        <row r="45">
          <cell r="B45" t="str">
            <v>Registro para Servicio de Urgencias</v>
          </cell>
        </row>
      </sheetData>
      <sheetData sheetId="18" refreshError="1">
        <row r="10">
          <cell r="A10" t="str">
            <v>540.1</v>
          </cell>
        </row>
        <row r="11">
          <cell r="B11" t="str">
            <v>Actas de Comisión de Personal</v>
          </cell>
        </row>
        <row r="14">
          <cell r="B14" t="str">
            <v>Actas de Comité de Bienestar y Capacitación</v>
          </cell>
        </row>
        <row r="15">
          <cell r="B15" t="str">
            <v>Actas de Comité de Convivencia Laboral</v>
          </cell>
        </row>
        <row r="17">
          <cell r="B17" t="str">
            <v>Constancia de Sueldo Devengado</v>
          </cell>
        </row>
        <row r="20">
          <cell r="B20" t="str">
            <v>Constancia para Certificación de Bonos Pensionales a Fondos Privados o al Seguro Social</v>
          </cell>
        </row>
        <row r="68">
          <cell r="B68" t="str">
            <v>Cuotas Partes Pensionales por Cobrar</v>
          </cell>
        </row>
        <row r="74">
          <cell r="B74" t="str">
            <v>Cuotas Partes Pensionales por Pagar</v>
          </cell>
        </row>
        <row r="97">
          <cell r="B97" t="str">
            <v xml:space="preserve">Historia Laboral Personal Activo </v>
          </cell>
        </row>
        <row r="133">
          <cell r="B133" t="str">
            <v>Historia Laboral Personal Jubilado</v>
          </cell>
        </row>
        <row r="170">
          <cell r="B170" t="str">
            <v>Historia Laboral Personal Retirado</v>
          </cell>
        </row>
        <row r="209">
          <cell r="B209" t="str">
            <v>Informes de Desarrollo de Personal</v>
          </cell>
        </row>
        <row r="212">
          <cell r="B212" t="str">
            <v>Informe de Evaluación de Desempeño</v>
          </cell>
        </row>
        <row r="215">
          <cell r="B215" t="str">
            <v>Informe Mensual de Provisiones y Prestaciones Sociales</v>
          </cell>
        </row>
        <row r="221">
          <cell r="B221" t="str">
            <v>Autoliquidaciones Pago Seguridad Social en Pensiones y ARP</v>
          </cell>
        </row>
        <row r="222">
          <cell r="B222" t="str">
            <v>Autoliquidaciones Pago Seguridad Social en Salud</v>
          </cell>
        </row>
        <row r="223">
          <cell r="B223" t="str">
            <v>Nómina de Empleados Públicos y Trabajadores Oficiales</v>
          </cell>
        </row>
        <row r="228">
          <cell r="B228" t="str">
            <v>Nómina de  Pensionados</v>
          </cell>
        </row>
        <row r="230">
          <cell r="B230" t="str">
            <v>Nómina de Personal por Salario Integral</v>
          </cell>
        </row>
        <row r="245">
          <cell r="B245" t="str">
            <v>Proyección Aportes Patronales</v>
          </cell>
        </row>
        <row r="249">
          <cell r="B249" t="str">
            <v>Saneamiento de aportes patronales</v>
          </cell>
        </row>
        <row r="278">
          <cell r="B278" t="str">
            <v>Inducción y Reinducción</v>
          </cell>
        </row>
        <row r="281">
          <cell r="B281" t="str">
            <v xml:space="preserve">Programa de Capacitación 
Programa, incluye diagnóstico
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472"/>
  <sheetViews>
    <sheetView tabSelected="1" zoomScaleNormal="100" workbookViewId="0">
      <selection activeCell="I1" sqref="A1:XFD3"/>
    </sheetView>
  </sheetViews>
  <sheetFormatPr baseColWidth="10" defaultRowHeight="12.75" x14ac:dyDescent="0.2"/>
  <cols>
    <col min="1" max="1" width="24.28515625" style="10" customWidth="1"/>
    <col min="2" max="2" width="52.28515625" style="10" bestFit="1" customWidth="1"/>
    <col min="3" max="3" width="33.85546875" style="8" customWidth="1"/>
    <col min="4" max="4" width="42.42578125" style="3" customWidth="1"/>
    <col min="5" max="5" width="14" style="3" customWidth="1"/>
    <col min="6" max="6" width="20.28515625" style="3" customWidth="1"/>
    <col min="7" max="7" width="12.85546875" style="3" customWidth="1"/>
    <col min="8" max="8" width="22.140625" style="3" customWidth="1"/>
    <col min="9" max="16384" width="11.42578125" style="3"/>
  </cols>
  <sheetData>
    <row r="1" spans="1:9" ht="36.75" customHeight="1" x14ac:dyDescent="0.25">
      <c r="A1" s="16" t="s">
        <v>101</v>
      </c>
      <c r="B1" s="16" t="s">
        <v>99</v>
      </c>
      <c r="C1" s="16" t="s">
        <v>100</v>
      </c>
      <c r="D1" s="20" t="s">
        <v>0</v>
      </c>
      <c r="E1" s="20" t="s">
        <v>1</v>
      </c>
      <c r="F1" s="20" t="s">
        <v>2</v>
      </c>
      <c r="G1" s="20" t="s">
        <v>3</v>
      </c>
      <c r="H1" s="20" t="s">
        <v>4</v>
      </c>
      <c r="I1"/>
    </row>
    <row r="2" spans="1:9" ht="38.25" x14ac:dyDescent="0.25">
      <c r="A2" s="17" t="s">
        <v>23</v>
      </c>
      <c r="B2" s="13" t="s">
        <v>394</v>
      </c>
      <c r="C2" s="13" t="str">
        <f>+[1]GERENCIA!$B$11</f>
        <v>Actas de Comité Directivo</v>
      </c>
      <c r="D2" s="21" t="s">
        <v>135</v>
      </c>
      <c r="E2" s="2" t="s">
        <v>388</v>
      </c>
      <c r="F2" s="2" t="s">
        <v>102</v>
      </c>
      <c r="G2" s="2" t="s">
        <v>5</v>
      </c>
      <c r="H2" s="2" t="s">
        <v>6</v>
      </c>
      <c r="I2"/>
    </row>
    <row r="3" spans="1:9" ht="38.25" x14ac:dyDescent="0.25">
      <c r="A3" s="17" t="s">
        <v>23</v>
      </c>
      <c r="B3" s="13" t="s">
        <v>394</v>
      </c>
      <c r="C3" s="13" t="str">
        <f>+[1]GERENCIA!$B$12</f>
        <v>Actas de Junta Directiva</v>
      </c>
      <c r="D3" s="21" t="s">
        <v>135</v>
      </c>
      <c r="E3" s="2" t="s">
        <v>388</v>
      </c>
      <c r="F3" s="2" t="s">
        <v>102</v>
      </c>
      <c r="G3" s="2" t="s">
        <v>5</v>
      </c>
      <c r="H3" s="2" t="s">
        <v>6</v>
      </c>
      <c r="I3"/>
    </row>
    <row r="4" spans="1:9" ht="38.25" x14ac:dyDescent="0.25">
      <c r="A4" s="17" t="s">
        <v>23</v>
      </c>
      <c r="B4" s="13" t="s">
        <v>395</v>
      </c>
      <c r="C4" s="13"/>
      <c r="D4" s="21" t="s">
        <v>136</v>
      </c>
      <c r="E4" s="2" t="s">
        <v>388</v>
      </c>
      <c r="F4" s="2" t="s">
        <v>102</v>
      </c>
      <c r="G4" s="2" t="s">
        <v>103</v>
      </c>
      <c r="H4" s="2" t="s">
        <v>343</v>
      </c>
      <c r="I4"/>
    </row>
    <row r="5" spans="1:9" ht="15" x14ac:dyDescent="0.25">
      <c r="A5" s="17" t="s">
        <v>23</v>
      </c>
      <c r="B5" s="13" t="s">
        <v>396</v>
      </c>
      <c r="C5" s="13" t="str">
        <f>+[1]GERENCIA!$B$15</f>
        <v>Circulares Informativas</v>
      </c>
      <c r="D5" s="28" t="s">
        <v>137</v>
      </c>
      <c r="E5" s="2" t="s">
        <v>388</v>
      </c>
      <c r="F5" s="2" t="s">
        <v>102</v>
      </c>
      <c r="G5" s="2" t="s">
        <v>103</v>
      </c>
      <c r="H5" s="2" t="s">
        <v>343</v>
      </c>
      <c r="I5"/>
    </row>
    <row r="6" spans="1:9" ht="15" x14ac:dyDescent="0.25">
      <c r="A6" s="17" t="s">
        <v>23</v>
      </c>
      <c r="B6" s="13" t="s">
        <v>396</v>
      </c>
      <c r="C6" s="13" t="str">
        <f>+[1]GERENCIA!$B$16</f>
        <v>Circulares Normativas</v>
      </c>
      <c r="D6" s="28"/>
      <c r="E6" s="2" t="s">
        <v>388</v>
      </c>
      <c r="F6" s="2" t="s">
        <v>102</v>
      </c>
      <c r="G6" s="2" t="s">
        <v>103</v>
      </c>
      <c r="H6" s="2" t="s">
        <v>6</v>
      </c>
      <c r="I6"/>
    </row>
    <row r="7" spans="1:9" ht="38.25" x14ac:dyDescent="0.25">
      <c r="A7" s="17" t="s">
        <v>23</v>
      </c>
      <c r="B7" s="13" t="s">
        <v>397</v>
      </c>
      <c r="C7" s="13" t="str">
        <f>+[1]GERENCIA!$B$33</f>
        <v>Convenios Administrativos</v>
      </c>
      <c r="D7" s="21" t="s">
        <v>138</v>
      </c>
      <c r="E7" s="2" t="s">
        <v>388</v>
      </c>
      <c r="F7" s="2" t="s">
        <v>102</v>
      </c>
      <c r="G7" s="2" t="s">
        <v>103</v>
      </c>
      <c r="H7" s="2" t="s">
        <v>6</v>
      </c>
      <c r="I7"/>
    </row>
    <row r="8" spans="1:9" ht="38.25" x14ac:dyDescent="0.25">
      <c r="A8" s="17" t="s">
        <v>23</v>
      </c>
      <c r="B8" s="13" t="s">
        <v>397</v>
      </c>
      <c r="C8" s="13" t="str">
        <f>+[1]GERENCIA!$B$42</f>
        <v>Convenios de Reestructuración</v>
      </c>
      <c r="D8" s="21" t="s">
        <v>139</v>
      </c>
      <c r="E8" s="2" t="s">
        <v>388</v>
      </c>
      <c r="F8" s="2" t="s">
        <v>102</v>
      </c>
      <c r="G8" s="2" t="s">
        <v>103</v>
      </c>
      <c r="H8" s="2" t="s">
        <v>6</v>
      </c>
      <c r="I8"/>
    </row>
    <row r="9" spans="1:9" ht="25.5" x14ac:dyDescent="0.25">
      <c r="A9" s="17" t="s">
        <v>23</v>
      </c>
      <c r="B9" s="13" t="s">
        <v>356</v>
      </c>
      <c r="C9" s="13"/>
      <c r="D9" s="21" t="s">
        <v>357</v>
      </c>
      <c r="E9" s="2" t="s">
        <v>388</v>
      </c>
      <c r="F9" s="2" t="s">
        <v>102</v>
      </c>
      <c r="G9" s="2" t="s">
        <v>103</v>
      </c>
      <c r="H9" s="2" t="s">
        <v>343</v>
      </c>
      <c r="I9"/>
    </row>
    <row r="10" spans="1:9" ht="25.5" x14ac:dyDescent="0.25">
      <c r="A10" s="17" t="s">
        <v>23</v>
      </c>
      <c r="B10" s="13" t="s">
        <v>398</v>
      </c>
      <c r="C10" s="13"/>
      <c r="D10" s="21" t="s">
        <v>104</v>
      </c>
      <c r="E10" s="2" t="s">
        <v>388</v>
      </c>
      <c r="F10" s="2" t="s">
        <v>102</v>
      </c>
      <c r="G10" s="2" t="s">
        <v>337</v>
      </c>
      <c r="H10" s="2" t="s">
        <v>343</v>
      </c>
      <c r="I10"/>
    </row>
    <row r="11" spans="1:9" ht="51" x14ac:dyDescent="0.25">
      <c r="A11" s="17" t="s">
        <v>23</v>
      </c>
      <c r="B11" s="13" t="s">
        <v>399</v>
      </c>
      <c r="C11" s="13"/>
      <c r="D11" s="22" t="s">
        <v>111</v>
      </c>
      <c r="E11" s="2" t="s">
        <v>388</v>
      </c>
      <c r="F11" s="2" t="s">
        <v>234</v>
      </c>
      <c r="G11" s="2" t="s">
        <v>103</v>
      </c>
      <c r="H11" s="2" t="s">
        <v>6</v>
      </c>
      <c r="I11"/>
    </row>
    <row r="12" spans="1:9" ht="25.5" customHeight="1" x14ac:dyDescent="0.25">
      <c r="A12" s="17" t="s">
        <v>23</v>
      </c>
      <c r="B12" s="13" t="s">
        <v>400</v>
      </c>
      <c r="C12" s="13" t="str">
        <f>+[1]GERENCIA!$B$67</f>
        <v>Plan de Desarrollo Institucional</v>
      </c>
      <c r="D12" s="2" t="s">
        <v>105</v>
      </c>
      <c r="E12" s="1" t="s">
        <v>388</v>
      </c>
      <c r="F12" s="1" t="s">
        <v>102</v>
      </c>
      <c r="G12" s="1" t="s">
        <v>337</v>
      </c>
      <c r="H12" s="1" t="s">
        <v>6</v>
      </c>
      <c r="I12"/>
    </row>
    <row r="13" spans="1:9" ht="77.25" x14ac:dyDescent="0.25">
      <c r="A13" s="17" t="s">
        <v>23</v>
      </c>
      <c r="B13" s="13" t="s">
        <v>400</v>
      </c>
      <c r="C13" s="13" t="str">
        <f>+[1]GERENCIA!$B$72</f>
        <v>Plan de Gestión</v>
      </c>
      <c r="D13" s="2" t="s">
        <v>105</v>
      </c>
      <c r="E13" s="1" t="s">
        <v>388</v>
      </c>
      <c r="F13" s="1" t="s">
        <v>102</v>
      </c>
      <c r="G13" s="1" t="s">
        <v>337</v>
      </c>
      <c r="H13" s="1" t="s">
        <v>6</v>
      </c>
      <c r="I13"/>
    </row>
    <row r="14" spans="1:9" ht="77.25" x14ac:dyDescent="0.25">
      <c r="A14" s="17" t="s">
        <v>23</v>
      </c>
      <c r="B14" s="13" t="s">
        <v>400</v>
      </c>
      <c r="C14" s="13" t="str">
        <f>+[1]GERENCIA!$B$78</f>
        <v>Planes de Mejoramiento e Informes con Entes de Control</v>
      </c>
      <c r="D14" s="2" t="s">
        <v>105</v>
      </c>
      <c r="E14" s="1" t="s">
        <v>388</v>
      </c>
      <c r="F14" s="1" t="s">
        <v>102</v>
      </c>
      <c r="G14" s="1" t="s">
        <v>337</v>
      </c>
      <c r="H14" s="1" t="s">
        <v>6</v>
      </c>
      <c r="I14"/>
    </row>
    <row r="15" spans="1:9" ht="51" x14ac:dyDescent="0.25">
      <c r="A15" s="17" t="s">
        <v>23</v>
      </c>
      <c r="B15" s="13" t="s">
        <v>401</v>
      </c>
      <c r="C15" s="13"/>
      <c r="D15" s="21" t="s">
        <v>106</v>
      </c>
      <c r="E15" s="2" t="s">
        <v>388</v>
      </c>
      <c r="F15" s="2" t="s">
        <v>102</v>
      </c>
      <c r="G15" s="2" t="s">
        <v>103</v>
      </c>
      <c r="H15" s="2" t="s">
        <v>343</v>
      </c>
      <c r="I15"/>
    </row>
    <row r="16" spans="1:9" ht="26.25" x14ac:dyDescent="0.25">
      <c r="A16" s="17" t="s">
        <v>23</v>
      </c>
      <c r="B16" s="13" t="s">
        <v>402</v>
      </c>
      <c r="C16" s="13"/>
      <c r="D16" s="2" t="s">
        <v>107</v>
      </c>
      <c r="E16" s="2" t="s">
        <v>388</v>
      </c>
      <c r="F16" s="2" t="s">
        <v>102</v>
      </c>
      <c r="G16" s="2" t="s">
        <v>5</v>
      </c>
      <c r="H16" s="2" t="s">
        <v>6</v>
      </c>
      <c r="I16"/>
    </row>
    <row r="17" spans="1:9" ht="25.5" x14ac:dyDescent="0.25">
      <c r="A17" s="17" t="s">
        <v>24</v>
      </c>
      <c r="B17" s="12" t="s">
        <v>403</v>
      </c>
      <c r="C17" s="12"/>
      <c r="D17" s="21" t="s">
        <v>108</v>
      </c>
      <c r="E17" s="2" t="s">
        <v>388</v>
      </c>
      <c r="F17" s="2" t="s">
        <v>345</v>
      </c>
      <c r="G17" s="2" t="s">
        <v>5</v>
      </c>
      <c r="H17" s="2" t="s">
        <v>6</v>
      </c>
      <c r="I17"/>
    </row>
    <row r="18" spans="1:9" ht="51.75" x14ac:dyDescent="0.25">
      <c r="A18" s="17" t="s">
        <v>24</v>
      </c>
      <c r="B18" s="12" t="s">
        <v>19</v>
      </c>
      <c r="C18" s="12" t="str">
        <f>+'[1]Control I'!$B$12</f>
        <v>Informes a Entes Externos</v>
      </c>
      <c r="D18" s="2" t="s">
        <v>109</v>
      </c>
      <c r="E18" s="2" t="s">
        <v>388</v>
      </c>
      <c r="F18" s="2" t="s">
        <v>345</v>
      </c>
      <c r="G18" s="2" t="s">
        <v>103</v>
      </c>
      <c r="H18" s="2" t="s">
        <v>343</v>
      </c>
      <c r="I18"/>
    </row>
    <row r="19" spans="1:9" ht="25.5" customHeight="1" x14ac:dyDescent="0.25">
      <c r="A19" s="17" t="s">
        <v>24</v>
      </c>
      <c r="B19" s="12" t="s">
        <v>19</v>
      </c>
      <c r="C19" s="12" t="str">
        <f>+'[1]Control I'!$B$15</f>
        <v>Informe de Auditoría a Procesos y Procedimientos</v>
      </c>
      <c r="D19" s="5" t="s">
        <v>110</v>
      </c>
      <c r="E19" s="1" t="s">
        <v>388</v>
      </c>
      <c r="F19" s="1" t="s">
        <v>345</v>
      </c>
      <c r="G19" s="1" t="s">
        <v>103</v>
      </c>
      <c r="H19" s="1" t="s">
        <v>343</v>
      </c>
      <c r="I19"/>
    </row>
    <row r="20" spans="1:9" ht="38.25" x14ac:dyDescent="0.25">
      <c r="A20" s="17" t="s">
        <v>24</v>
      </c>
      <c r="B20" s="12" t="s">
        <v>19</v>
      </c>
      <c r="C20" s="12" t="str">
        <f>+'[1]Control I'!$B$20</f>
        <v>Informe de Evaluación a la Gestión Institucional y de Procesos.</v>
      </c>
      <c r="D20" s="5" t="s">
        <v>110</v>
      </c>
      <c r="E20" s="1" t="s">
        <v>388</v>
      </c>
      <c r="F20" s="1" t="s">
        <v>345</v>
      </c>
      <c r="G20" s="1" t="s">
        <v>103</v>
      </c>
      <c r="H20" s="1" t="s">
        <v>343</v>
      </c>
      <c r="I20"/>
    </row>
    <row r="21" spans="1:9" ht="38.25" x14ac:dyDescent="0.2">
      <c r="A21" s="17" t="s">
        <v>24</v>
      </c>
      <c r="B21" s="12" t="s">
        <v>19</v>
      </c>
      <c r="C21" s="12" t="str">
        <f>+'[1]Control I'!$B$25</f>
        <v>Informe de verificación sobre reporte de información legal a entes externos.</v>
      </c>
      <c r="D21" s="5" t="s">
        <v>110</v>
      </c>
      <c r="E21" s="1" t="s">
        <v>388</v>
      </c>
      <c r="F21" s="1" t="s">
        <v>345</v>
      </c>
      <c r="G21" s="1" t="s">
        <v>103</v>
      </c>
      <c r="H21" s="1" t="s">
        <v>343</v>
      </c>
    </row>
    <row r="22" spans="1:9" ht="51" customHeight="1" x14ac:dyDescent="0.2">
      <c r="A22" s="17" t="s">
        <v>24</v>
      </c>
      <c r="B22" s="12" t="s">
        <v>19</v>
      </c>
      <c r="C22" s="12" t="str">
        <f>+'[1]Control I'!$B$26</f>
        <v>Informe Sobre Implementación del Modelo Estándar de Control Interno-MECI</v>
      </c>
      <c r="D22" s="5" t="s">
        <v>110</v>
      </c>
      <c r="E22" s="1" t="s">
        <v>388</v>
      </c>
      <c r="F22" s="1" t="s">
        <v>345</v>
      </c>
      <c r="G22" s="1" t="s">
        <v>103</v>
      </c>
      <c r="H22" s="1" t="s">
        <v>343</v>
      </c>
    </row>
    <row r="23" spans="1:9" ht="25.5" x14ac:dyDescent="0.2">
      <c r="A23" s="17" t="s">
        <v>24</v>
      </c>
      <c r="B23" s="12" t="s">
        <v>404</v>
      </c>
      <c r="C23" s="12"/>
      <c r="D23" s="2" t="s">
        <v>114</v>
      </c>
      <c r="E23" s="2" t="s">
        <v>388</v>
      </c>
      <c r="F23" s="2" t="s">
        <v>112</v>
      </c>
      <c r="G23" s="2" t="s">
        <v>5</v>
      </c>
      <c r="H23" s="2" t="s">
        <v>342</v>
      </c>
    </row>
    <row r="24" spans="1:9" ht="25.5" x14ac:dyDescent="0.2">
      <c r="A24" s="17" t="s">
        <v>24</v>
      </c>
      <c r="B24" s="12" t="s">
        <v>405</v>
      </c>
      <c r="C24" s="12"/>
      <c r="D24" s="2" t="s">
        <v>115</v>
      </c>
      <c r="E24" s="2" t="s">
        <v>388</v>
      </c>
      <c r="F24" s="2" t="s">
        <v>112</v>
      </c>
      <c r="G24" s="2" t="s">
        <v>5</v>
      </c>
      <c r="H24" s="2" t="s">
        <v>6</v>
      </c>
    </row>
    <row r="25" spans="1:9" ht="38.25" x14ac:dyDescent="0.2">
      <c r="A25" s="17" t="s">
        <v>377</v>
      </c>
      <c r="B25" s="13" t="s">
        <v>406</v>
      </c>
      <c r="C25" s="13"/>
      <c r="D25" s="2" t="s">
        <v>116</v>
      </c>
      <c r="E25" s="2" t="s">
        <v>388</v>
      </c>
      <c r="F25" s="2" t="s">
        <v>345</v>
      </c>
      <c r="G25" s="2" t="s">
        <v>5</v>
      </c>
      <c r="H25" s="2" t="s">
        <v>6</v>
      </c>
    </row>
    <row r="26" spans="1:9" ht="38.25" x14ac:dyDescent="0.2">
      <c r="A26" s="17" t="s">
        <v>377</v>
      </c>
      <c r="B26" s="13" t="s">
        <v>407</v>
      </c>
      <c r="C26" s="13"/>
      <c r="D26" s="2" t="s">
        <v>117</v>
      </c>
      <c r="E26" s="2" t="s">
        <v>388</v>
      </c>
      <c r="F26" s="2" t="s">
        <v>345</v>
      </c>
      <c r="G26" s="2" t="s">
        <v>103</v>
      </c>
      <c r="H26" s="2" t="s">
        <v>6</v>
      </c>
    </row>
    <row r="27" spans="1:9" ht="25.5" x14ac:dyDescent="0.2">
      <c r="A27" s="17" t="s">
        <v>377</v>
      </c>
      <c r="B27" s="13" t="s">
        <v>408</v>
      </c>
      <c r="C27" s="13"/>
      <c r="D27" s="2" t="s">
        <v>118</v>
      </c>
      <c r="E27" s="2" t="s">
        <v>388</v>
      </c>
      <c r="F27" s="2" t="s">
        <v>345</v>
      </c>
      <c r="G27" s="2" t="s">
        <v>103</v>
      </c>
      <c r="H27" s="2" t="s">
        <v>6</v>
      </c>
    </row>
    <row r="28" spans="1:9" ht="25.5" x14ac:dyDescent="0.2">
      <c r="A28" s="17" t="s">
        <v>377</v>
      </c>
      <c r="B28" s="13" t="s">
        <v>19</v>
      </c>
      <c r="C28" s="13" t="str">
        <f>+[1]Juridica!$B$21</f>
        <v>Informe de Dobles Pagos</v>
      </c>
      <c r="D28" s="5" t="s">
        <v>119</v>
      </c>
      <c r="E28" s="1" t="s">
        <v>388</v>
      </c>
      <c r="F28" s="2"/>
      <c r="G28" s="2"/>
      <c r="H28" s="2"/>
    </row>
    <row r="29" spans="1:9" ht="25.5" x14ac:dyDescent="0.2">
      <c r="A29" s="17" t="s">
        <v>377</v>
      </c>
      <c r="B29" s="13" t="s">
        <v>19</v>
      </c>
      <c r="C29" s="13" t="str">
        <f>+[1]Juridica!$B$24</f>
        <v>Informe de Embargos</v>
      </c>
      <c r="D29" s="5" t="s">
        <v>119</v>
      </c>
      <c r="E29" s="1" t="s">
        <v>388</v>
      </c>
      <c r="F29" s="2" t="s">
        <v>112</v>
      </c>
      <c r="G29" s="2" t="s">
        <v>103</v>
      </c>
      <c r="H29" s="2" t="s">
        <v>343</v>
      </c>
    </row>
    <row r="30" spans="1:9" ht="25.5" x14ac:dyDescent="0.2">
      <c r="A30" s="17" t="s">
        <v>377</v>
      </c>
      <c r="B30" s="13" t="s">
        <v>19</v>
      </c>
      <c r="C30" s="13" t="str">
        <f>+[1]Juridica!$B$27</f>
        <v>Informe de Procesos Judiciales</v>
      </c>
      <c r="D30" s="5" t="s">
        <v>119</v>
      </c>
      <c r="E30" s="1" t="s">
        <v>388</v>
      </c>
      <c r="F30" s="2" t="s">
        <v>112</v>
      </c>
      <c r="G30" s="2" t="s">
        <v>103</v>
      </c>
      <c r="H30" s="2" t="s">
        <v>343</v>
      </c>
    </row>
    <row r="31" spans="1:9" ht="25.5" x14ac:dyDescent="0.2">
      <c r="A31" s="17" t="s">
        <v>377</v>
      </c>
      <c r="B31" s="13" t="s">
        <v>19</v>
      </c>
      <c r="C31" s="13" t="str">
        <f>+[1]Juridica!$B$31</f>
        <v>Informe de Sentencias y Fallos</v>
      </c>
      <c r="D31" s="5" t="s">
        <v>119</v>
      </c>
      <c r="E31" s="1" t="s">
        <v>388</v>
      </c>
      <c r="F31" s="2" t="s">
        <v>112</v>
      </c>
      <c r="G31" s="2" t="s">
        <v>103</v>
      </c>
      <c r="H31" s="2" t="s">
        <v>343</v>
      </c>
    </row>
    <row r="32" spans="1:9" ht="38.25" x14ac:dyDescent="0.2">
      <c r="A32" s="17" t="s">
        <v>377</v>
      </c>
      <c r="B32" s="13" t="s">
        <v>19</v>
      </c>
      <c r="C32" s="13" t="str">
        <f>+[1]Juridica!$B$34</f>
        <v>Informe del Sistema de Información Hospitalaria-SIHO al Ministerio de la Protección Social</v>
      </c>
      <c r="D32" s="5" t="s">
        <v>119</v>
      </c>
      <c r="E32" s="1" t="s">
        <v>388</v>
      </c>
      <c r="F32" s="2" t="s">
        <v>112</v>
      </c>
      <c r="G32" s="2" t="s">
        <v>103</v>
      </c>
      <c r="H32" s="2" t="s">
        <v>343</v>
      </c>
    </row>
    <row r="33" spans="1:8" ht="25.5" x14ac:dyDescent="0.2">
      <c r="A33" s="17" t="s">
        <v>377</v>
      </c>
      <c r="B33" s="13" t="s">
        <v>409</v>
      </c>
      <c r="C33" s="13"/>
      <c r="D33" s="2" t="s">
        <v>114</v>
      </c>
      <c r="E33" s="2" t="s">
        <v>388</v>
      </c>
      <c r="F33" s="2" t="s">
        <v>112</v>
      </c>
      <c r="G33" s="2" t="s">
        <v>5</v>
      </c>
      <c r="H33" s="2" t="s">
        <v>342</v>
      </c>
    </row>
    <row r="34" spans="1:8" ht="15" customHeight="1" x14ac:dyDescent="0.2">
      <c r="A34" s="17" t="s">
        <v>377</v>
      </c>
      <c r="B34" s="13" t="s">
        <v>378</v>
      </c>
      <c r="C34" s="13" t="str">
        <f>+[1]Juridica!$B$58</f>
        <v>Procesos Administrativos</v>
      </c>
      <c r="D34" s="2" t="s">
        <v>120</v>
      </c>
      <c r="E34" s="2" t="s">
        <v>388</v>
      </c>
      <c r="F34" s="2" t="s">
        <v>134</v>
      </c>
      <c r="G34" s="2" t="s">
        <v>5</v>
      </c>
      <c r="H34" s="2" t="s">
        <v>342</v>
      </c>
    </row>
    <row r="35" spans="1:8" ht="25.5" x14ac:dyDescent="0.2">
      <c r="A35" s="17" t="s">
        <v>377</v>
      </c>
      <c r="B35" s="13" t="s">
        <v>378</v>
      </c>
      <c r="C35" s="13" t="str">
        <f>+[1]Juridica!$B$71</f>
        <v>Procesos Civiles</v>
      </c>
      <c r="D35" s="2" t="s">
        <v>120</v>
      </c>
      <c r="E35" s="2" t="s">
        <v>388</v>
      </c>
      <c r="F35" s="2" t="s">
        <v>134</v>
      </c>
      <c r="G35" s="2" t="s">
        <v>5</v>
      </c>
      <c r="H35" s="2" t="s">
        <v>342</v>
      </c>
    </row>
    <row r="36" spans="1:8" ht="25.5" x14ac:dyDescent="0.2">
      <c r="A36" s="17" t="s">
        <v>377</v>
      </c>
      <c r="B36" s="13" t="s">
        <v>378</v>
      </c>
      <c r="C36" s="13" t="str">
        <f>+[1]Juridica!$B$97</f>
        <v>Procesos Especiales - Fueros</v>
      </c>
      <c r="D36" s="2" t="s">
        <v>120</v>
      </c>
      <c r="E36" s="2" t="s">
        <v>388</v>
      </c>
      <c r="F36" s="2" t="s">
        <v>134</v>
      </c>
      <c r="G36" s="2" t="s">
        <v>5</v>
      </c>
      <c r="H36" s="2" t="s">
        <v>342</v>
      </c>
    </row>
    <row r="37" spans="1:8" ht="25.5" x14ac:dyDescent="0.2">
      <c r="A37" s="17" t="s">
        <v>377</v>
      </c>
      <c r="B37" s="13" t="s">
        <v>378</v>
      </c>
      <c r="C37" s="13" t="str">
        <f>+[1]Juridica!$B$110</f>
        <v>Procesos Laborales</v>
      </c>
      <c r="D37" s="2" t="s">
        <v>120</v>
      </c>
      <c r="E37" s="2" t="s">
        <v>388</v>
      </c>
      <c r="F37" s="2" t="s">
        <v>134</v>
      </c>
      <c r="G37" s="2" t="s">
        <v>5</v>
      </c>
      <c r="H37" s="2" t="s">
        <v>342</v>
      </c>
    </row>
    <row r="38" spans="1:8" ht="38.25" x14ac:dyDescent="0.2">
      <c r="A38" s="17" t="s">
        <v>377</v>
      </c>
      <c r="B38" s="13" t="s">
        <v>410</v>
      </c>
      <c r="C38" s="13"/>
      <c r="D38" s="2" t="s">
        <v>121</v>
      </c>
      <c r="E38" s="2" t="s">
        <v>388</v>
      </c>
      <c r="F38" s="2" t="s">
        <v>134</v>
      </c>
      <c r="G38" s="2" t="s">
        <v>344</v>
      </c>
      <c r="H38" s="2" t="s">
        <v>6</v>
      </c>
    </row>
    <row r="39" spans="1:8" ht="51" x14ac:dyDescent="0.2">
      <c r="A39" s="17" t="s">
        <v>25</v>
      </c>
      <c r="B39" s="12" t="s">
        <v>411</v>
      </c>
      <c r="C39" s="12"/>
      <c r="D39" s="22" t="s">
        <v>122</v>
      </c>
      <c r="E39" s="2" t="s">
        <v>388</v>
      </c>
      <c r="F39" s="2" t="s">
        <v>102</v>
      </c>
      <c r="G39" s="2" t="s">
        <v>337</v>
      </c>
      <c r="H39" s="2" t="s">
        <v>6</v>
      </c>
    </row>
    <row r="40" spans="1:8" ht="38.25" x14ac:dyDescent="0.2">
      <c r="A40" s="17" t="s">
        <v>25</v>
      </c>
      <c r="B40" s="12" t="s">
        <v>412</v>
      </c>
      <c r="C40" s="12"/>
      <c r="D40" s="2" t="s">
        <v>123</v>
      </c>
      <c r="E40" s="2" t="s">
        <v>388</v>
      </c>
      <c r="F40" s="2" t="s">
        <v>112</v>
      </c>
      <c r="G40" s="2" t="s">
        <v>337</v>
      </c>
      <c r="H40" s="2" t="s">
        <v>6</v>
      </c>
    </row>
    <row r="41" spans="1:8" ht="15" customHeight="1" x14ac:dyDescent="0.2">
      <c r="A41" s="17" t="s">
        <v>25</v>
      </c>
      <c r="B41" s="12" t="s">
        <v>413</v>
      </c>
      <c r="C41" s="12" t="str">
        <f>+'[1]Desarrollo S'!$B$24</f>
        <v>Programas y Proyectos de Expansión de Servicios</v>
      </c>
      <c r="D41" s="5" t="s">
        <v>125</v>
      </c>
      <c r="E41" s="1" t="s">
        <v>388</v>
      </c>
      <c r="F41" s="1" t="s">
        <v>102</v>
      </c>
      <c r="G41" s="1" t="s">
        <v>337</v>
      </c>
      <c r="H41" s="1" t="s">
        <v>6</v>
      </c>
    </row>
    <row r="42" spans="1:8" ht="25.5" customHeight="1" x14ac:dyDescent="0.2">
      <c r="A42" s="17" t="s">
        <v>25</v>
      </c>
      <c r="B42" s="12" t="s">
        <v>413</v>
      </c>
      <c r="C42" s="12" t="str">
        <f>+'[1]Desarrollo S'!$B$25</f>
        <v>Proyectos de Inversión Compra de Equipos</v>
      </c>
      <c r="D42" s="5" t="s">
        <v>125</v>
      </c>
      <c r="E42" s="1" t="s">
        <v>388</v>
      </c>
      <c r="F42" s="1" t="s">
        <v>102</v>
      </c>
      <c r="G42" s="1" t="s">
        <v>337</v>
      </c>
      <c r="H42" s="1" t="s">
        <v>6</v>
      </c>
    </row>
    <row r="43" spans="1:8" ht="51" x14ac:dyDescent="0.2">
      <c r="A43" s="17" t="s">
        <v>25</v>
      </c>
      <c r="B43" s="12" t="s">
        <v>413</v>
      </c>
      <c r="C43" s="12" t="str">
        <f>+'[1]Desarrollo S'!$B$26</f>
        <v>Proyectos de Inversión de Planta Física</v>
      </c>
      <c r="D43" s="5" t="s">
        <v>125</v>
      </c>
      <c r="E43" s="1" t="s">
        <v>388</v>
      </c>
      <c r="F43" s="1" t="s">
        <v>102</v>
      </c>
      <c r="G43" s="1" t="s">
        <v>337</v>
      </c>
      <c r="H43" s="1" t="s">
        <v>6</v>
      </c>
    </row>
    <row r="44" spans="1:8" ht="12.75" customHeight="1" x14ac:dyDescent="0.2">
      <c r="A44" s="17" t="s">
        <v>26</v>
      </c>
      <c r="B44" s="13" t="s">
        <v>414</v>
      </c>
      <c r="C44" s="13"/>
      <c r="D44" s="5" t="s">
        <v>126</v>
      </c>
      <c r="E44" s="1" t="s">
        <v>388</v>
      </c>
      <c r="F44" s="1" t="s">
        <v>102</v>
      </c>
      <c r="G44" s="1" t="s">
        <v>103</v>
      </c>
      <c r="H44" s="1" t="s">
        <v>342</v>
      </c>
    </row>
    <row r="45" spans="1:8" ht="15" customHeight="1" x14ac:dyDescent="0.2">
      <c r="A45" s="17" t="s">
        <v>26</v>
      </c>
      <c r="B45" s="13" t="s">
        <v>415</v>
      </c>
      <c r="C45" s="13" t="str">
        <f>+[1]Comunicaciones!$B$12</f>
        <v>Comunicados de Prensa</v>
      </c>
      <c r="D45" s="5" t="s">
        <v>126</v>
      </c>
      <c r="E45" s="1" t="s">
        <v>388</v>
      </c>
      <c r="F45" s="1" t="s">
        <v>102</v>
      </c>
      <c r="G45" s="1" t="s">
        <v>103</v>
      </c>
      <c r="H45" s="1" t="s">
        <v>342</v>
      </c>
    </row>
    <row r="46" spans="1:8" ht="25.5" x14ac:dyDescent="0.2">
      <c r="A46" s="17" t="s">
        <v>26</v>
      </c>
      <c r="B46" s="13" t="s">
        <v>415</v>
      </c>
      <c r="C46" s="13" t="str">
        <f>+[1]Comunicaciones!$B$13</f>
        <v>Públicaciones de Prensa</v>
      </c>
      <c r="D46" s="5" t="s">
        <v>126</v>
      </c>
      <c r="E46" s="1" t="s">
        <v>388</v>
      </c>
      <c r="F46" s="1" t="s">
        <v>102</v>
      </c>
      <c r="G46" s="1" t="s">
        <v>103</v>
      </c>
      <c r="H46" s="1" t="s">
        <v>342</v>
      </c>
    </row>
    <row r="47" spans="1:8" ht="25.5" x14ac:dyDescent="0.2">
      <c r="A47" s="17" t="s">
        <v>26</v>
      </c>
      <c r="B47" s="13" t="s">
        <v>400</v>
      </c>
      <c r="C47" s="13" t="str">
        <f>+[1]Comunicaciones!$B$15</f>
        <v>Plan de Medios y Comunicaciones</v>
      </c>
      <c r="D47" s="2" t="s">
        <v>127</v>
      </c>
      <c r="E47" s="2" t="s">
        <v>388</v>
      </c>
      <c r="F47" s="2" t="s">
        <v>345</v>
      </c>
      <c r="G47" s="2" t="s">
        <v>103</v>
      </c>
      <c r="H47" s="2" t="s">
        <v>6</v>
      </c>
    </row>
    <row r="48" spans="1:8" ht="25.5" x14ac:dyDescent="0.2">
      <c r="A48" s="17" t="s">
        <v>26</v>
      </c>
      <c r="B48" s="13" t="s">
        <v>400</v>
      </c>
      <c r="C48" s="13" t="str">
        <f>+[1]Comunicaciones!$B$22</f>
        <v>Plan Operativo Anual - POA</v>
      </c>
      <c r="D48" s="2" t="s">
        <v>114</v>
      </c>
      <c r="E48" s="2" t="s">
        <v>388</v>
      </c>
      <c r="F48" s="2" t="s">
        <v>112</v>
      </c>
      <c r="G48" s="2" t="s">
        <v>5</v>
      </c>
      <c r="H48" s="2" t="s">
        <v>342</v>
      </c>
    </row>
    <row r="49" spans="1:8" ht="29.25" customHeight="1" x14ac:dyDescent="0.2">
      <c r="A49" s="17" t="s">
        <v>26</v>
      </c>
      <c r="B49" s="13" t="s">
        <v>416</v>
      </c>
      <c r="C49" s="13" t="str">
        <f>+[1]Comunicaciones!$B$28</f>
        <v>Programas de Televisión</v>
      </c>
      <c r="D49" s="2" t="s">
        <v>129</v>
      </c>
      <c r="E49" s="2" t="s">
        <v>388</v>
      </c>
      <c r="F49" s="2" t="s">
        <v>112</v>
      </c>
      <c r="G49" s="2" t="s">
        <v>346</v>
      </c>
      <c r="H49" s="2" t="s">
        <v>6</v>
      </c>
    </row>
    <row r="50" spans="1:8" ht="25.5" x14ac:dyDescent="0.2">
      <c r="A50" s="17" t="s">
        <v>26</v>
      </c>
      <c r="B50" s="13" t="s">
        <v>416</v>
      </c>
      <c r="C50" s="13" t="str">
        <f>+[1]Comunicaciones!$B$30</f>
        <v>Programas Radiales</v>
      </c>
      <c r="D50" s="2" t="s">
        <v>129</v>
      </c>
      <c r="E50" s="2" t="s">
        <v>388</v>
      </c>
      <c r="F50" s="2" t="s">
        <v>345</v>
      </c>
      <c r="G50" s="2" t="s">
        <v>347</v>
      </c>
      <c r="H50" s="2" t="s">
        <v>6</v>
      </c>
    </row>
    <row r="51" spans="1:8" ht="38.25" x14ac:dyDescent="0.2">
      <c r="A51" s="17" t="s">
        <v>26</v>
      </c>
      <c r="B51" s="13" t="s">
        <v>417</v>
      </c>
      <c r="C51" s="13"/>
      <c r="D51" s="2" t="s">
        <v>128</v>
      </c>
      <c r="E51" s="2" t="s">
        <v>388</v>
      </c>
      <c r="F51" s="2" t="s">
        <v>112</v>
      </c>
      <c r="G51" s="2" t="s">
        <v>348</v>
      </c>
      <c r="H51" s="2" t="s">
        <v>6</v>
      </c>
    </row>
    <row r="52" spans="1:8" ht="63.75" x14ac:dyDescent="0.2">
      <c r="A52" s="17" t="s">
        <v>27</v>
      </c>
      <c r="B52" s="18" t="s">
        <v>379</v>
      </c>
      <c r="C52" s="12"/>
      <c r="D52" s="2" t="s">
        <v>130</v>
      </c>
      <c r="E52" s="2" t="s">
        <v>388</v>
      </c>
      <c r="F52" s="2" t="s">
        <v>345</v>
      </c>
      <c r="G52" s="2" t="s">
        <v>5</v>
      </c>
      <c r="H52" s="2" t="s">
        <v>6</v>
      </c>
    </row>
    <row r="53" spans="1:8" ht="25.5" x14ac:dyDescent="0.2">
      <c r="A53" s="17" t="s">
        <v>27</v>
      </c>
      <c r="B53" s="12" t="s">
        <v>418</v>
      </c>
      <c r="C53" s="12"/>
      <c r="D53" s="2" t="s">
        <v>131</v>
      </c>
      <c r="E53" s="2" t="s">
        <v>388</v>
      </c>
      <c r="F53" s="2" t="s">
        <v>112</v>
      </c>
      <c r="G53" s="2" t="s">
        <v>103</v>
      </c>
      <c r="H53" s="2" t="s">
        <v>6</v>
      </c>
    </row>
    <row r="54" spans="1:8" ht="25.5" x14ac:dyDescent="0.2">
      <c r="A54" s="17" t="s">
        <v>27</v>
      </c>
      <c r="B54" s="12" t="s">
        <v>7</v>
      </c>
      <c r="C54" s="12"/>
      <c r="D54" s="2" t="s">
        <v>132</v>
      </c>
      <c r="E54" s="2" t="s">
        <v>388</v>
      </c>
      <c r="F54" s="2" t="s">
        <v>112</v>
      </c>
      <c r="G54" s="2" t="s">
        <v>103</v>
      </c>
      <c r="H54" s="2" t="s">
        <v>6</v>
      </c>
    </row>
    <row r="55" spans="1:8" ht="37.5" customHeight="1" x14ac:dyDescent="0.2">
      <c r="A55" s="17" t="s">
        <v>27</v>
      </c>
      <c r="B55" s="12" t="s">
        <v>419</v>
      </c>
      <c r="C55" s="12" t="str">
        <f>+'[1]Gestión Documental'!$B$16</f>
        <v>Inventario Documental Archivos Central e Histórico</v>
      </c>
      <c r="D55" s="23" t="s">
        <v>133</v>
      </c>
      <c r="E55" s="2" t="s">
        <v>388</v>
      </c>
      <c r="F55" s="2" t="s">
        <v>345</v>
      </c>
      <c r="G55" s="2" t="s">
        <v>5</v>
      </c>
      <c r="H55" s="2" t="s">
        <v>6</v>
      </c>
    </row>
    <row r="56" spans="1:8" ht="25.5" x14ac:dyDescent="0.2">
      <c r="A56" s="17" t="s">
        <v>27</v>
      </c>
      <c r="B56" s="12" t="s">
        <v>419</v>
      </c>
      <c r="C56" s="12" t="str">
        <f>+'[1]Gestión Documental'!$B$19</f>
        <v>Inventario Documental Material Eliminado</v>
      </c>
      <c r="D56" s="23" t="s">
        <v>133</v>
      </c>
      <c r="E56" s="2" t="s">
        <v>388</v>
      </c>
      <c r="F56" s="2" t="s">
        <v>134</v>
      </c>
      <c r="G56" s="2" t="s">
        <v>5</v>
      </c>
      <c r="H56" s="2" t="s">
        <v>6</v>
      </c>
    </row>
    <row r="57" spans="1:8" ht="25.5" x14ac:dyDescent="0.2">
      <c r="A57" s="17" t="s">
        <v>27</v>
      </c>
      <c r="B57" s="12" t="s">
        <v>420</v>
      </c>
      <c r="C57" s="12"/>
      <c r="D57" s="2" t="s">
        <v>140</v>
      </c>
      <c r="E57" s="2" t="s">
        <v>388</v>
      </c>
      <c r="F57" s="2" t="s">
        <v>112</v>
      </c>
      <c r="G57" s="2" t="s">
        <v>5</v>
      </c>
      <c r="H57" s="2" t="s">
        <v>6</v>
      </c>
    </row>
    <row r="58" spans="1:8" ht="25.5" x14ac:dyDescent="0.2">
      <c r="A58" s="17" t="s">
        <v>27</v>
      </c>
      <c r="B58" s="12" t="s">
        <v>409</v>
      </c>
      <c r="C58" s="12"/>
      <c r="D58" s="2" t="s">
        <v>114</v>
      </c>
      <c r="E58" s="2" t="s">
        <v>388</v>
      </c>
      <c r="F58" s="2" t="s">
        <v>112</v>
      </c>
      <c r="G58" s="2" t="s">
        <v>5</v>
      </c>
      <c r="H58" s="2" t="s">
        <v>342</v>
      </c>
    </row>
    <row r="59" spans="1:8" ht="38.25" x14ac:dyDescent="0.2">
      <c r="A59" s="17" t="s">
        <v>27</v>
      </c>
      <c r="B59" s="12" t="s">
        <v>421</v>
      </c>
      <c r="C59" s="12"/>
      <c r="D59" s="2" t="s">
        <v>141</v>
      </c>
      <c r="E59" s="2" t="s">
        <v>388</v>
      </c>
      <c r="F59" s="2" t="s">
        <v>112</v>
      </c>
      <c r="G59" s="2" t="s">
        <v>5</v>
      </c>
      <c r="H59" s="2" t="s">
        <v>342</v>
      </c>
    </row>
    <row r="60" spans="1:8" ht="38.25" x14ac:dyDescent="0.2">
      <c r="A60" s="17" t="s">
        <v>27</v>
      </c>
      <c r="B60" s="12" t="s">
        <v>422</v>
      </c>
      <c r="C60" s="12"/>
      <c r="D60" s="2" t="s">
        <v>142</v>
      </c>
      <c r="E60" s="2" t="s">
        <v>388</v>
      </c>
      <c r="F60" s="2" t="s">
        <v>112</v>
      </c>
      <c r="G60" s="2" t="s">
        <v>5</v>
      </c>
      <c r="H60" s="2" t="s">
        <v>6</v>
      </c>
    </row>
    <row r="61" spans="1:8" ht="38.25" x14ac:dyDescent="0.2">
      <c r="A61" s="17" t="s">
        <v>364</v>
      </c>
      <c r="B61" s="13" t="s">
        <v>8</v>
      </c>
      <c r="C61" s="13" t="str">
        <f>+'[1]Ofic Calidad'!$B$12</f>
        <v>Actas Comité de Seguridad del Paciente y Gestión Clínica</v>
      </c>
      <c r="D61" s="21" t="s">
        <v>135</v>
      </c>
      <c r="E61" s="2" t="s">
        <v>388</v>
      </c>
      <c r="F61" s="2" t="s">
        <v>345</v>
      </c>
      <c r="G61" s="2" t="s">
        <v>5</v>
      </c>
      <c r="H61" s="2" t="s">
        <v>6</v>
      </c>
    </row>
    <row r="62" spans="1:8" ht="47.25" customHeight="1" x14ac:dyDescent="0.2">
      <c r="A62" s="17" t="s">
        <v>364</v>
      </c>
      <c r="B62" s="13"/>
      <c r="C62" s="13" t="s">
        <v>28</v>
      </c>
      <c r="D62" s="21" t="s">
        <v>143</v>
      </c>
      <c r="E62" s="2" t="s">
        <v>388</v>
      </c>
      <c r="F62" s="2" t="s">
        <v>345</v>
      </c>
      <c r="G62" s="2" t="s">
        <v>5</v>
      </c>
      <c r="H62" s="2" t="s">
        <v>6</v>
      </c>
    </row>
    <row r="63" spans="1:8" ht="51" x14ac:dyDescent="0.2">
      <c r="A63" s="17" t="s">
        <v>364</v>
      </c>
      <c r="B63" s="13"/>
      <c r="C63" s="13" t="str">
        <f>+'[1]Ofic Calidad'!$B$14</f>
        <v>Actas de Mejoramiento, Asesoría y Acompañamiento a Procesos</v>
      </c>
      <c r="D63" s="2" t="s">
        <v>144</v>
      </c>
      <c r="E63" s="2" t="s">
        <v>388</v>
      </c>
      <c r="F63" s="2" t="s">
        <v>345</v>
      </c>
      <c r="G63" s="2" t="s">
        <v>5</v>
      </c>
      <c r="H63" s="2" t="s">
        <v>6</v>
      </c>
    </row>
    <row r="64" spans="1:8" ht="76.5" customHeight="1" x14ac:dyDescent="0.2">
      <c r="A64" s="17" t="s">
        <v>364</v>
      </c>
      <c r="B64" s="13" t="s">
        <v>423</v>
      </c>
      <c r="C64" s="13" t="str">
        <f>+'[1]Ofic Calidad'!$B$17</f>
        <v>Auditoría para el  Mejoramiento de la Calidad Y Sistema Único de Acreditación</v>
      </c>
      <c r="D64" s="24" t="s">
        <v>145</v>
      </c>
      <c r="E64" s="2" t="s">
        <v>388</v>
      </c>
      <c r="F64" s="2" t="s">
        <v>112</v>
      </c>
      <c r="G64" s="2" t="s">
        <v>337</v>
      </c>
      <c r="H64" s="2" t="s">
        <v>6</v>
      </c>
    </row>
    <row r="65" spans="1:8" ht="25.5" customHeight="1" x14ac:dyDescent="0.2">
      <c r="A65" s="17" t="s">
        <v>364</v>
      </c>
      <c r="B65" s="13"/>
      <c r="C65" s="13" t="str">
        <f>+'[1]Ofic Calidad'!$B$20</f>
        <v>Informes de Auditorías Externas al SOGCS</v>
      </c>
      <c r="D65" s="2" t="s">
        <v>146</v>
      </c>
      <c r="E65" s="2" t="s">
        <v>388</v>
      </c>
      <c r="F65" s="2" t="s">
        <v>112</v>
      </c>
      <c r="G65" s="2" t="s">
        <v>337</v>
      </c>
      <c r="H65" s="2" t="s">
        <v>6</v>
      </c>
    </row>
    <row r="66" spans="1:8" ht="25.5" x14ac:dyDescent="0.2">
      <c r="A66" s="17" t="s">
        <v>364</v>
      </c>
      <c r="B66" s="13"/>
      <c r="C66" s="13" t="str">
        <f>+'[1]Ofic Calidad'!$B$21</f>
        <v>Informes de Auditorías Internas al SOGCS</v>
      </c>
      <c r="D66" s="2" t="s">
        <v>147</v>
      </c>
      <c r="E66" s="2" t="s">
        <v>388</v>
      </c>
      <c r="F66" s="2" t="s">
        <v>112</v>
      </c>
      <c r="G66" s="2" t="s">
        <v>337</v>
      </c>
      <c r="H66" s="2" t="s">
        <v>6</v>
      </c>
    </row>
    <row r="67" spans="1:8" ht="25.5" customHeight="1" x14ac:dyDescent="0.2">
      <c r="A67" s="17" t="s">
        <v>364</v>
      </c>
      <c r="B67" s="13"/>
      <c r="C67" s="13" t="str">
        <f>+'[1]Ofic Calidad'!$B$22</f>
        <v>Sistema de Información para la Calidad</v>
      </c>
      <c r="D67" s="2" t="s">
        <v>147</v>
      </c>
      <c r="E67" s="2" t="s">
        <v>388</v>
      </c>
      <c r="F67" s="2" t="s">
        <v>112</v>
      </c>
      <c r="G67" s="2" t="s">
        <v>337</v>
      </c>
      <c r="H67" s="2" t="s">
        <v>6</v>
      </c>
    </row>
    <row r="68" spans="1:8" ht="38.25" x14ac:dyDescent="0.2">
      <c r="A68" s="17" t="s">
        <v>364</v>
      </c>
      <c r="B68" s="13"/>
      <c r="C68" s="13" t="str">
        <f>+'[1]Ofic Calidad'!$B$25</f>
        <v>Sistema de Seguridad del Paciente</v>
      </c>
      <c r="D68" s="2" t="s">
        <v>148</v>
      </c>
      <c r="E68" s="2" t="s">
        <v>388</v>
      </c>
      <c r="F68" s="2" t="s">
        <v>112</v>
      </c>
      <c r="G68" s="2" t="s">
        <v>337</v>
      </c>
      <c r="H68" s="2" t="s">
        <v>343</v>
      </c>
    </row>
    <row r="69" spans="1:8" ht="38.25" x14ac:dyDescent="0.2">
      <c r="A69" s="17" t="s">
        <v>364</v>
      </c>
      <c r="B69" s="13"/>
      <c r="C69" s="13" t="str">
        <f>+'[1]Ofic Calidad'!$B$29</f>
        <v>Sistema Único de Habilitación</v>
      </c>
      <c r="D69" s="2" t="s">
        <v>149</v>
      </c>
      <c r="E69" s="2" t="s">
        <v>388</v>
      </c>
      <c r="F69" s="2" t="s">
        <v>112</v>
      </c>
      <c r="G69" s="2" t="s">
        <v>337</v>
      </c>
      <c r="H69" s="2" t="s">
        <v>343</v>
      </c>
    </row>
    <row r="70" spans="1:8" ht="39.75" customHeight="1" x14ac:dyDescent="0.2">
      <c r="A70" s="17" t="s">
        <v>364</v>
      </c>
      <c r="B70" s="13" t="s">
        <v>424</v>
      </c>
      <c r="C70" s="13" t="str">
        <f>+'[1]Ofic Calidad'!$B$46</f>
        <v>Formatos Institucionales</v>
      </c>
      <c r="D70" s="2" t="s">
        <v>150</v>
      </c>
      <c r="E70" s="2" t="s">
        <v>388</v>
      </c>
      <c r="F70" s="2" t="s">
        <v>112</v>
      </c>
      <c r="G70" s="2" t="s">
        <v>337</v>
      </c>
      <c r="H70" s="2" t="s">
        <v>343</v>
      </c>
    </row>
    <row r="71" spans="1:8" ht="63.75" x14ac:dyDescent="0.2">
      <c r="A71" s="17" t="s">
        <v>364</v>
      </c>
      <c r="B71" s="13"/>
      <c r="C71" s="13" t="str">
        <f>+'[1]Ofic Calidad'!$B$47</f>
        <v>Guías</v>
      </c>
      <c r="D71" s="2" t="s">
        <v>151</v>
      </c>
      <c r="E71" s="2" t="s">
        <v>388</v>
      </c>
      <c r="F71" s="2" t="s">
        <v>112</v>
      </c>
      <c r="G71" s="2" t="s">
        <v>337</v>
      </c>
      <c r="H71" s="2" t="s">
        <v>343</v>
      </c>
    </row>
    <row r="72" spans="1:8" ht="63.75" x14ac:dyDescent="0.2">
      <c r="A72" s="17" t="s">
        <v>364</v>
      </c>
      <c r="B72" s="13"/>
      <c r="C72" s="13" t="str">
        <f>+'[1]Ofic Calidad'!$B$48</f>
        <v xml:space="preserve">Manuales </v>
      </c>
      <c r="D72" s="2" t="s">
        <v>151</v>
      </c>
      <c r="E72" s="2" t="s">
        <v>388</v>
      </c>
      <c r="F72" s="2" t="s">
        <v>112</v>
      </c>
      <c r="G72" s="2" t="s">
        <v>337</v>
      </c>
      <c r="H72" s="2" t="s">
        <v>343</v>
      </c>
    </row>
    <row r="73" spans="1:8" ht="51" x14ac:dyDescent="0.2">
      <c r="A73" s="17" t="s">
        <v>364</v>
      </c>
      <c r="B73" s="13"/>
      <c r="C73" s="13" t="s">
        <v>380</v>
      </c>
      <c r="D73" s="5" t="s">
        <v>381</v>
      </c>
      <c r="E73" s="2" t="s">
        <v>388</v>
      </c>
      <c r="F73" s="2" t="s">
        <v>112</v>
      </c>
      <c r="G73" s="2" t="s">
        <v>337</v>
      </c>
      <c r="H73" s="2" t="s">
        <v>382</v>
      </c>
    </row>
    <row r="74" spans="1:8" ht="63.75" x14ac:dyDescent="0.2">
      <c r="A74" s="17" t="s">
        <v>364</v>
      </c>
      <c r="B74" s="13"/>
      <c r="C74" s="13" t="str">
        <f>+'[1]Ofic Calidad'!$B$49</f>
        <v>Planes de cuidado</v>
      </c>
      <c r="D74" s="2" t="s">
        <v>151</v>
      </c>
      <c r="E74" s="2" t="s">
        <v>388</v>
      </c>
      <c r="F74" s="2" t="s">
        <v>112</v>
      </c>
      <c r="G74" s="2" t="s">
        <v>337</v>
      </c>
      <c r="H74" s="2" t="s">
        <v>343</v>
      </c>
    </row>
    <row r="75" spans="1:8" ht="63.75" x14ac:dyDescent="0.2">
      <c r="A75" s="17" t="s">
        <v>364</v>
      </c>
      <c r="B75" s="13"/>
      <c r="C75" s="13" t="str">
        <f>+'[1]Ofic Calidad'!$B$50</f>
        <v>Procesos y Procedimientos</v>
      </c>
      <c r="D75" s="2" t="s">
        <v>151</v>
      </c>
      <c r="E75" s="2" t="s">
        <v>388</v>
      </c>
      <c r="F75" s="2" t="s">
        <v>112</v>
      </c>
      <c r="G75" s="2" t="s">
        <v>337</v>
      </c>
      <c r="H75" s="2" t="s">
        <v>343</v>
      </c>
    </row>
    <row r="76" spans="1:8" ht="63.75" x14ac:dyDescent="0.2">
      <c r="A76" s="17" t="s">
        <v>364</v>
      </c>
      <c r="B76" s="13"/>
      <c r="C76" s="13" t="str">
        <f>+'[1]Ofic Calidad'!$B$51</f>
        <v>Protocolos</v>
      </c>
      <c r="D76" s="2" t="s">
        <v>151</v>
      </c>
      <c r="E76" s="2" t="s">
        <v>388</v>
      </c>
      <c r="F76" s="2" t="s">
        <v>112</v>
      </c>
      <c r="G76" s="2" t="s">
        <v>337</v>
      </c>
      <c r="H76" s="2" t="s">
        <v>343</v>
      </c>
    </row>
    <row r="77" spans="1:8" ht="25.5" x14ac:dyDescent="0.2">
      <c r="A77" s="17" t="s">
        <v>364</v>
      </c>
      <c r="B77" s="13"/>
      <c r="C77" s="13" t="s">
        <v>358</v>
      </c>
      <c r="D77" s="5" t="s">
        <v>360</v>
      </c>
      <c r="E77" s="2" t="s">
        <v>388</v>
      </c>
      <c r="F77" s="2" t="s">
        <v>112</v>
      </c>
      <c r="G77" s="2" t="s">
        <v>359</v>
      </c>
      <c r="H77" s="2" t="s">
        <v>6</v>
      </c>
    </row>
    <row r="78" spans="1:8" ht="25.5" x14ac:dyDescent="0.2">
      <c r="A78" s="17" t="s">
        <v>364</v>
      </c>
      <c r="B78" s="13" t="s">
        <v>425</v>
      </c>
      <c r="C78" s="13"/>
      <c r="D78" s="2" t="s">
        <v>114</v>
      </c>
      <c r="E78" s="2" t="s">
        <v>388</v>
      </c>
      <c r="F78" s="2" t="s">
        <v>112</v>
      </c>
      <c r="G78" s="2" t="s">
        <v>5</v>
      </c>
      <c r="H78" s="2" t="s">
        <v>342</v>
      </c>
    </row>
    <row r="79" spans="1:8" ht="38.25" x14ac:dyDescent="0.2">
      <c r="A79" s="17" t="s">
        <v>29</v>
      </c>
      <c r="B79" s="12" t="s">
        <v>426</v>
      </c>
      <c r="C79" s="12"/>
      <c r="D79" s="21" t="s">
        <v>135</v>
      </c>
      <c r="E79" s="2" t="s">
        <v>388</v>
      </c>
      <c r="F79" s="2" t="s">
        <v>345</v>
      </c>
      <c r="G79" s="2" t="s">
        <v>5</v>
      </c>
      <c r="H79" s="2" t="s">
        <v>6</v>
      </c>
    </row>
    <row r="80" spans="1:8" ht="38.25" x14ac:dyDescent="0.2">
      <c r="A80" s="17" t="s">
        <v>29</v>
      </c>
      <c r="B80" s="12" t="s">
        <v>427</v>
      </c>
      <c r="C80" s="12"/>
      <c r="D80" s="2" t="s">
        <v>152</v>
      </c>
      <c r="E80" s="2" t="s">
        <v>388</v>
      </c>
      <c r="F80" s="2" t="s">
        <v>134</v>
      </c>
      <c r="G80" s="2" t="s">
        <v>5</v>
      </c>
      <c r="H80" s="2" t="s">
        <v>342</v>
      </c>
    </row>
    <row r="81" spans="1:8" ht="38.25" x14ac:dyDescent="0.2">
      <c r="A81" s="17" t="s">
        <v>29</v>
      </c>
      <c r="B81" s="12" t="s">
        <v>428</v>
      </c>
      <c r="C81" s="12"/>
      <c r="D81" s="2" t="s">
        <v>153</v>
      </c>
      <c r="E81" s="2" t="s">
        <v>388</v>
      </c>
      <c r="F81" s="2" t="s">
        <v>112</v>
      </c>
      <c r="G81" s="2" t="s">
        <v>103</v>
      </c>
      <c r="H81" s="2" t="s">
        <v>6</v>
      </c>
    </row>
    <row r="82" spans="1:8" ht="38.25" x14ac:dyDescent="0.2">
      <c r="A82" s="17" t="s">
        <v>29</v>
      </c>
      <c r="B82" s="12" t="s">
        <v>429</v>
      </c>
      <c r="C82" s="12"/>
      <c r="D82" s="2" t="s">
        <v>154</v>
      </c>
      <c r="E82" s="2" t="s">
        <v>388</v>
      </c>
      <c r="F82" s="2" t="s">
        <v>112</v>
      </c>
      <c r="G82" s="2" t="s">
        <v>103</v>
      </c>
      <c r="H82" s="2" t="s">
        <v>343</v>
      </c>
    </row>
    <row r="83" spans="1:8" ht="25.5" x14ac:dyDescent="0.2">
      <c r="A83" s="17" t="s">
        <v>29</v>
      </c>
      <c r="B83" s="12" t="s">
        <v>400</v>
      </c>
      <c r="C83" s="12" t="str">
        <f>+[1]S.I.G.Ambiental!$B$18</f>
        <v>Plan de Capacitación</v>
      </c>
      <c r="D83" s="2" t="s">
        <v>155</v>
      </c>
      <c r="E83" s="2" t="s">
        <v>388</v>
      </c>
      <c r="F83" s="2" t="s">
        <v>112</v>
      </c>
      <c r="G83" s="2" t="s">
        <v>5</v>
      </c>
      <c r="H83" s="2" t="s">
        <v>342</v>
      </c>
    </row>
    <row r="84" spans="1:8" ht="25.5" x14ac:dyDescent="0.2">
      <c r="A84" s="17" t="s">
        <v>29</v>
      </c>
      <c r="B84" s="12" t="s">
        <v>400</v>
      </c>
      <c r="C84" s="12" t="str">
        <f>+[1]S.I.G.Ambiental!$B$22</f>
        <v>Plan de Gestión Integral de Residuos Sólidos Hospitalarios- PGIRH</v>
      </c>
      <c r="D84" s="2" t="s">
        <v>155</v>
      </c>
      <c r="E84" s="2" t="s">
        <v>388</v>
      </c>
      <c r="F84" s="2" t="s">
        <v>112</v>
      </c>
      <c r="G84" s="2" t="s">
        <v>5</v>
      </c>
      <c r="H84" s="2" t="s">
        <v>342</v>
      </c>
    </row>
    <row r="85" spans="1:8" ht="25.5" x14ac:dyDescent="0.2">
      <c r="A85" s="17" t="s">
        <v>29</v>
      </c>
      <c r="B85" s="12" t="s">
        <v>400</v>
      </c>
      <c r="C85" s="12" t="str">
        <f>+[1]S.I.G.Ambiental!$B$40</f>
        <v>Plan Operativo Anual - POA</v>
      </c>
      <c r="D85" s="2" t="s">
        <v>114</v>
      </c>
      <c r="E85" s="2" t="s">
        <v>388</v>
      </c>
      <c r="F85" s="2" t="s">
        <v>112</v>
      </c>
      <c r="G85" s="2" t="s">
        <v>5</v>
      </c>
      <c r="H85" s="2" t="s">
        <v>342</v>
      </c>
    </row>
    <row r="86" spans="1:8" ht="25.5" x14ac:dyDescent="0.2">
      <c r="A86" s="17" t="s">
        <v>29</v>
      </c>
      <c r="B86" s="12" t="s">
        <v>430</v>
      </c>
      <c r="C86" s="12" t="str">
        <f>+[1]S.I.G.Ambiental!$B$46</f>
        <v>Registros de Auditorías Externas de Gestión Ambiental</v>
      </c>
      <c r="D86" s="2" t="s">
        <v>156</v>
      </c>
      <c r="E86" s="2" t="s">
        <v>388</v>
      </c>
      <c r="F86" s="2" t="s">
        <v>112</v>
      </c>
      <c r="G86" s="2" t="s">
        <v>337</v>
      </c>
      <c r="H86" s="2" t="s">
        <v>6</v>
      </c>
    </row>
    <row r="87" spans="1:8" ht="25.5" x14ac:dyDescent="0.2">
      <c r="A87" s="17" t="s">
        <v>29</v>
      </c>
      <c r="B87" s="12" t="s">
        <v>430</v>
      </c>
      <c r="C87" s="12" t="str">
        <f>+[1]S.I.G.Ambiental!$B$49</f>
        <v>Registros de Auditorías Internas de Gestión Ambiental</v>
      </c>
      <c r="D87" s="2" t="s">
        <v>156</v>
      </c>
      <c r="E87" s="2" t="s">
        <v>388</v>
      </c>
      <c r="F87" s="2" t="s">
        <v>112</v>
      </c>
      <c r="G87" s="2" t="s">
        <v>337</v>
      </c>
      <c r="H87" s="2" t="s">
        <v>6</v>
      </c>
    </row>
    <row r="88" spans="1:8" ht="25.5" customHeight="1" x14ac:dyDescent="0.2">
      <c r="A88" s="17" t="s">
        <v>29</v>
      </c>
      <c r="B88" s="12" t="s">
        <v>430</v>
      </c>
      <c r="C88" s="12" t="str">
        <f>+[1]S.I.G.Ambiental!$B$54</f>
        <v>Registros de Pesaje de Residuos Hospitalarios</v>
      </c>
      <c r="D88" s="2" t="s">
        <v>156</v>
      </c>
      <c r="E88" s="2" t="s">
        <v>388</v>
      </c>
      <c r="F88" s="2" t="s">
        <v>112</v>
      </c>
      <c r="G88" s="2" t="s">
        <v>337</v>
      </c>
      <c r="H88" s="2" t="s">
        <v>6</v>
      </c>
    </row>
    <row r="89" spans="1:8" ht="38.25" x14ac:dyDescent="0.2">
      <c r="A89" s="17" t="s">
        <v>30</v>
      </c>
      <c r="B89" s="4" t="s">
        <v>383</v>
      </c>
      <c r="C89" s="12"/>
      <c r="D89" s="21" t="s">
        <v>179</v>
      </c>
      <c r="E89" s="2" t="s">
        <v>388</v>
      </c>
      <c r="F89" s="2" t="s">
        <v>345</v>
      </c>
      <c r="G89" s="2" t="s">
        <v>5</v>
      </c>
      <c r="H89" s="2" t="s">
        <v>6</v>
      </c>
    </row>
    <row r="90" spans="1:8" ht="38.25" x14ac:dyDescent="0.2">
      <c r="A90" s="17" t="s">
        <v>30</v>
      </c>
      <c r="B90" s="12" t="s">
        <v>384</v>
      </c>
      <c r="C90" s="12" t="s">
        <v>371</v>
      </c>
      <c r="D90" s="25" t="s">
        <v>361</v>
      </c>
      <c r="E90" s="26" t="s">
        <v>388</v>
      </c>
      <c r="F90" s="26" t="s">
        <v>345</v>
      </c>
      <c r="G90" s="26" t="s">
        <v>5</v>
      </c>
      <c r="H90" s="26" t="s">
        <v>362</v>
      </c>
    </row>
    <row r="91" spans="1:8" ht="25.5" customHeight="1" x14ac:dyDescent="0.2">
      <c r="A91" s="17" t="s">
        <v>30</v>
      </c>
      <c r="B91" s="12" t="s">
        <v>431</v>
      </c>
      <c r="C91" s="12"/>
      <c r="D91" s="2" t="s">
        <v>159</v>
      </c>
      <c r="E91" s="2" t="s">
        <v>388</v>
      </c>
      <c r="F91" s="2" t="s">
        <v>112</v>
      </c>
      <c r="G91" s="2" t="s">
        <v>103</v>
      </c>
      <c r="H91" s="2" t="s">
        <v>6</v>
      </c>
    </row>
    <row r="92" spans="1:8" ht="15" customHeight="1" x14ac:dyDescent="0.2">
      <c r="A92" s="17" t="s">
        <v>30</v>
      </c>
      <c r="B92" s="12" t="s">
        <v>432</v>
      </c>
      <c r="C92" s="12" t="str">
        <f>+[1]Sistemas!$B$15</f>
        <v>Control de Inventario</v>
      </c>
      <c r="D92" s="2" t="s">
        <v>157</v>
      </c>
      <c r="E92" s="2" t="s">
        <v>388</v>
      </c>
      <c r="F92" s="2" t="s">
        <v>112</v>
      </c>
      <c r="G92" s="2" t="s">
        <v>5</v>
      </c>
      <c r="H92" s="2" t="s">
        <v>6</v>
      </c>
    </row>
    <row r="93" spans="1:8" ht="38.25" x14ac:dyDescent="0.2">
      <c r="A93" s="17" t="s">
        <v>30</v>
      </c>
      <c r="B93" s="12" t="s">
        <v>432</v>
      </c>
      <c r="C93" s="12" t="str">
        <f>+[1]Sistemas!$B$16</f>
        <v>Hoja de vida (garantías, licenciamientos y configuraciones)</v>
      </c>
      <c r="D93" s="2" t="s">
        <v>158</v>
      </c>
      <c r="E93" s="2" t="s">
        <v>388</v>
      </c>
      <c r="F93" s="2" t="s">
        <v>234</v>
      </c>
      <c r="G93" s="2" t="s">
        <v>103</v>
      </c>
      <c r="H93" s="2" t="s">
        <v>6</v>
      </c>
    </row>
    <row r="94" spans="1:8" x14ac:dyDescent="0.2">
      <c r="A94" s="17" t="s">
        <v>30</v>
      </c>
      <c r="B94" s="12" t="s">
        <v>432</v>
      </c>
      <c r="C94" s="12" t="str">
        <f>+[1]Sistemas!$B$17</f>
        <v>Manuales de Harware</v>
      </c>
      <c r="D94" s="2" t="s">
        <v>160</v>
      </c>
      <c r="E94" s="2" t="s">
        <v>388</v>
      </c>
      <c r="F94" s="2" t="s">
        <v>234</v>
      </c>
      <c r="G94" s="2" t="s">
        <v>103</v>
      </c>
      <c r="H94" s="2" t="s">
        <v>6</v>
      </c>
    </row>
    <row r="95" spans="1:8" ht="51" customHeight="1" x14ac:dyDescent="0.2">
      <c r="A95" s="17" t="s">
        <v>30</v>
      </c>
      <c r="B95" s="12" t="s">
        <v>432</v>
      </c>
      <c r="C95" s="12" t="str">
        <f>+[1]Sistemas!$B$18</f>
        <v>Plan de Mantenimiento anual, incluye Resumen reporte de mantenimiento preventivo y correctivo.</v>
      </c>
      <c r="D95" s="2" t="s">
        <v>161</v>
      </c>
      <c r="E95" s="2" t="s">
        <v>388</v>
      </c>
      <c r="F95" s="2" t="s">
        <v>234</v>
      </c>
      <c r="G95" s="2" t="s">
        <v>103</v>
      </c>
      <c r="H95" s="2" t="s">
        <v>6</v>
      </c>
    </row>
    <row r="96" spans="1:8" ht="25.5" x14ac:dyDescent="0.2">
      <c r="A96" s="17" t="s">
        <v>30</v>
      </c>
      <c r="B96" s="12" t="s">
        <v>433</v>
      </c>
      <c r="C96" s="12"/>
      <c r="D96" s="2" t="s">
        <v>132</v>
      </c>
      <c r="E96" s="2" t="s">
        <v>388</v>
      </c>
      <c r="F96" s="2" t="s">
        <v>112</v>
      </c>
      <c r="G96" s="2" t="s">
        <v>103</v>
      </c>
      <c r="H96" s="2" t="s">
        <v>6</v>
      </c>
    </row>
    <row r="97" spans="1:8" ht="25.5" x14ac:dyDescent="0.2">
      <c r="A97" s="17" t="s">
        <v>30</v>
      </c>
      <c r="B97" s="12" t="s">
        <v>409</v>
      </c>
      <c r="C97" s="12"/>
      <c r="D97" s="2" t="s">
        <v>114</v>
      </c>
      <c r="E97" s="2" t="s">
        <v>388</v>
      </c>
      <c r="F97" s="2" t="s">
        <v>112</v>
      </c>
      <c r="G97" s="2" t="s">
        <v>5</v>
      </c>
      <c r="H97" s="2" t="s">
        <v>342</v>
      </c>
    </row>
    <row r="98" spans="1:8" ht="25.5" x14ac:dyDescent="0.2">
      <c r="A98" s="17" t="s">
        <v>30</v>
      </c>
      <c r="B98" s="12" t="s">
        <v>434</v>
      </c>
      <c r="C98" s="12" t="str">
        <f>+[1]Sistemas!$B$29</f>
        <v xml:space="preserve">Informes de Satisfacción del Sistema de Información </v>
      </c>
      <c r="D98" s="2" t="s">
        <v>162</v>
      </c>
      <c r="E98" s="2" t="s">
        <v>388</v>
      </c>
      <c r="F98" s="2" t="s">
        <v>112</v>
      </c>
      <c r="G98" s="2" t="s">
        <v>103</v>
      </c>
      <c r="H98" s="2" t="s">
        <v>6</v>
      </c>
    </row>
    <row r="99" spans="1:8" ht="38.25" customHeight="1" x14ac:dyDescent="0.2">
      <c r="A99" s="17" t="s">
        <v>30</v>
      </c>
      <c r="B99" s="12" t="s">
        <v>434</v>
      </c>
      <c r="C99" s="12" t="str">
        <f>+[1]Sistemas!$B$30</f>
        <v>Manuales del Sistema de Información</v>
      </c>
      <c r="D99" s="2" t="s">
        <v>163</v>
      </c>
      <c r="E99" s="2" t="s">
        <v>388</v>
      </c>
      <c r="F99" s="2" t="s">
        <v>112</v>
      </c>
      <c r="G99" s="2" t="s">
        <v>103</v>
      </c>
      <c r="H99" s="2" t="s">
        <v>6</v>
      </c>
    </row>
    <row r="100" spans="1:8" ht="38.25" x14ac:dyDescent="0.2">
      <c r="A100" s="17" t="s">
        <v>30</v>
      </c>
      <c r="B100" s="12" t="s">
        <v>434</v>
      </c>
      <c r="C100" s="12" t="str">
        <f>+[1]Sistemas!$B$31</f>
        <v>Politicas de Seguridad y Control</v>
      </c>
      <c r="D100" s="2" t="s">
        <v>164</v>
      </c>
      <c r="E100" s="2" t="s">
        <v>388</v>
      </c>
      <c r="F100" s="2" t="s">
        <v>112</v>
      </c>
      <c r="G100" s="2" t="s">
        <v>103</v>
      </c>
      <c r="H100" s="2" t="s">
        <v>6</v>
      </c>
    </row>
    <row r="101" spans="1:8" ht="38.25" customHeight="1" x14ac:dyDescent="0.2">
      <c r="A101" s="17" t="s">
        <v>30</v>
      </c>
      <c r="B101" s="12" t="s">
        <v>434</v>
      </c>
      <c r="C101" s="12" t="str">
        <f>+[1]Sistemas!$B$32</f>
        <v>Proyectos de Software y Hardware</v>
      </c>
      <c r="D101" s="2" t="s">
        <v>165</v>
      </c>
      <c r="E101" s="2" t="s">
        <v>388</v>
      </c>
      <c r="F101" s="2" t="s">
        <v>112</v>
      </c>
      <c r="G101" s="2" t="s">
        <v>103</v>
      </c>
      <c r="H101" s="2" t="s">
        <v>6</v>
      </c>
    </row>
    <row r="102" spans="1:8" ht="12.75" customHeight="1" x14ac:dyDescent="0.2">
      <c r="A102" s="17" t="s">
        <v>30</v>
      </c>
      <c r="B102" s="12" t="s">
        <v>434</v>
      </c>
      <c r="C102" s="12" t="s">
        <v>31</v>
      </c>
      <c r="D102" s="2" t="s">
        <v>165</v>
      </c>
      <c r="E102" s="2" t="s">
        <v>388</v>
      </c>
      <c r="F102" s="2" t="s">
        <v>112</v>
      </c>
      <c r="G102" s="2" t="s">
        <v>351</v>
      </c>
      <c r="H102" s="2" t="s">
        <v>342</v>
      </c>
    </row>
    <row r="103" spans="1:8" ht="24" customHeight="1" x14ac:dyDescent="0.2">
      <c r="A103" s="17" t="s">
        <v>32</v>
      </c>
      <c r="B103" s="12" t="s">
        <v>435</v>
      </c>
      <c r="C103" s="12" t="str">
        <f>+[1]Mercadeo!$B$11</f>
        <v>Análisis de Sostenibilidad Financiera del Hospital</v>
      </c>
      <c r="D103" s="2" t="s">
        <v>167</v>
      </c>
      <c r="E103" s="2" t="s">
        <v>388</v>
      </c>
      <c r="F103" s="2" t="s">
        <v>112</v>
      </c>
      <c r="G103" s="2" t="s">
        <v>337</v>
      </c>
      <c r="H103" s="2" t="s">
        <v>6</v>
      </c>
    </row>
    <row r="104" spans="1:8" ht="51" x14ac:dyDescent="0.2">
      <c r="A104" s="17" t="s">
        <v>32</v>
      </c>
      <c r="B104" s="12" t="s">
        <v>435</v>
      </c>
      <c r="C104" s="12" t="str">
        <f>+[1]Mercadeo!$B$15</f>
        <v>Análisis DOFA Y MIX de Mercado 4 Ps: Producto, Precio, Publicidad y Plaza</v>
      </c>
      <c r="D104" s="2" t="s">
        <v>168</v>
      </c>
      <c r="E104" s="2" t="s">
        <v>388</v>
      </c>
      <c r="F104" s="2" t="s">
        <v>112</v>
      </c>
      <c r="G104" s="2" t="s">
        <v>337</v>
      </c>
      <c r="H104" s="2" t="s">
        <v>6</v>
      </c>
    </row>
    <row r="105" spans="1:8" ht="39.75" customHeight="1" x14ac:dyDescent="0.2">
      <c r="A105" s="17" t="s">
        <v>32</v>
      </c>
      <c r="B105" s="12" t="s">
        <v>435</v>
      </c>
      <c r="C105" s="12" t="str">
        <f>+[1]Mercadeo!$B$16</f>
        <v>Análisis Epidemiológico para la Apertura de Nuevos Servicios</v>
      </c>
      <c r="D105" s="2" t="s">
        <v>169</v>
      </c>
      <c r="E105" s="2" t="s">
        <v>388</v>
      </c>
      <c r="F105" s="2" t="s">
        <v>112</v>
      </c>
      <c r="G105" s="2" t="s">
        <v>337</v>
      </c>
      <c r="H105" s="2" t="s">
        <v>6</v>
      </c>
    </row>
    <row r="106" spans="1:8" ht="25.5" x14ac:dyDescent="0.2">
      <c r="A106" s="17" t="s">
        <v>32</v>
      </c>
      <c r="B106" s="12" t="s">
        <v>435</v>
      </c>
      <c r="C106" s="12" t="str">
        <f>+[1]Mercadeo!$B$17</f>
        <v>Investigación de Mercado</v>
      </c>
      <c r="D106" s="2" t="s">
        <v>170</v>
      </c>
      <c r="E106" s="2" t="s">
        <v>388</v>
      </c>
      <c r="F106" s="2" t="s">
        <v>112</v>
      </c>
      <c r="G106" s="2" t="s">
        <v>337</v>
      </c>
      <c r="H106" s="2" t="s">
        <v>6</v>
      </c>
    </row>
    <row r="107" spans="1:8" ht="12.75" customHeight="1" x14ac:dyDescent="0.2">
      <c r="A107" s="17" t="s">
        <v>32</v>
      </c>
      <c r="B107" s="12" t="s">
        <v>436</v>
      </c>
      <c r="C107" s="12"/>
      <c r="D107" s="2" t="s">
        <v>171</v>
      </c>
      <c r="E107" s="1" t="s">
        <v>388</v>
      </c>
      <c r="F107" s="1" t="s">
        <v>134</v>
      </c>
      <c r="G107" s="1" t="s">
        <v>337</v>
      </c>
      <c r="H107" s="1" t="s">
        <v>342</v>
      </c>
    </row>
    <row r="108" spans="1:8" ht="25.5" x14ac:dyDescent="0.2">
      <c r="A108" s="17" t="s">
        <v>32</v>
      </c>
      <c r="B108" s="12" t="s">
        <v>436</v>
      </c>
      <c r="C108" s="12"/>
      <c r="D108" s="2" t="s">
        <v>171</v>
      </c>
      <c r="E108" s="1" t="s">
        <v>388</v>
      </c>
      <c r="F108" s="1" t="s">
        <v>134</v>
      </c>
      <c r="G108" s="1" t="s">
        <v>337</v>
      </c>
      <c r="H108" s="1" t="s">
        <v>342</v>
      </c>
    </row>
    <row r="109" spans="1:8" ht="25.5" x14ac:dyDescent="0.2">
      <c r="A109" s="17" t="s">
        <v>32</v>
      </c>
      <c r="B109" s="12" t="s">
        <v>436</v>
      </c>
      <c r="C109" s="12"/>
      <c r="D109" s="2" t="s">
        <v>171</v>
      </c>
      <c r="E109" s="1" t="s">
        <v>388</v>
      </c>
      <c r="F109" s="1" t="s">
        <v>134</v>
      </c>
      <c r="G109" s="1" t="s">
        <v>337</v>
      </c>
      <c r="H109" s="1" t="s">
        <v>342</v>
      </c>
    </row>
    <row r="110" spans="1:8" ht="38.25" x14ac:dyDescent="0.2">
      <c r="A110" s="17" t="s">
        <v>33</v>
      </c>
      <c r="B110" s="12" t="s">
        <v>8</v>
      </c>
      <c r="C110" s="11" t="s">
        <v>34</v>
      </c>
      <c r="D110" s="21" t="s">
        <v>178</v>
      </c>
      <c r="E110" s="2" t="s">
        <v>388</v>
      </c>
      <c r="F110" s="2" t="s">
        <v>345</v>
      </c>
      <c r="G110" s="2" t="s">
        <v>5</v>
      </c>
      <c r="H110" s="2" t="s">
        <v>6</v>
      </c>
    </row>
    <row r="111" spans="1:8" ht="38.25" x14ac:dyDescent="0.2">
      <c r="A111" s="17" t="s">
        <v>33</v>
      </c>
      <c r="B111" s="12" t="s">
        <v>8</v>
      </c>
      <c r="C111" s="11" t="s">
        <v>35</v>
      </c>
      <c r="D111" s="21" t="s">
        <v>178</v>
      </c>
      <c r="E111" s="2" t="s">
        <v>388</v>
      </c>
      <c r="F111" s="2" t="s">
        <v>345</v>
      </c>
      <c r="G111" s="2" t="s">
        <v>5</v>
      </c>
      <c r="H111" s="2" t="s">
        <v>6</v>
      </c>
    </row>
    <row r="112" spans="1:8" ht="38.25" x14ac:dyDescent="0.2">
      <c r="A112" s="17" t="s">
        <v>33</v>
      </c>
      <c r="B112" s="12" t="s">
        <v>8</v>
      </c>
      <c r="C112" s="11" t="s">
        <v>36</v>
      </c>
      <c r="D112" s="21" t="s">
        <v>178</v>
      </c>
      <c r="E112" s="2" t="s">
        <v>388</v>
      </c>
      <c r="F112" s="2" t="s">
        <v>345</v>
      </c>
      <c r="G112" s="2" t="s">
        <v>5</v>
      </c>
      <c r="H112" s="2" t="s">
        <v>6</v>
      </c>
    </row>
    <row r="113" spans="1:8" ht="38.25" x14ac:dyDescent="0.2">
      <c r="A113" s="17" t="s">
        <v>33</v>
      </c>
      <c r="B113" s="12" t="s">
        <v>8</v>
      </c>
      <c r="C113" s="13" t="str">
        <f>+'[1]Ofic Calidad'!$B$11</f>
        <v>Actas Comité de Mortalidad Institucional</v>
      </c>
      <c r="D113" s="21" t="s">
        <v>135</v>
      </c>
      <c r="E113" s="2" t="s">
        <v>388</v>
      </c>
      <c r="F113" s="2" t="s">
        <v>345</v>
      </c>
      <c r="G113" s="2" t="s">
        <v>5</v>
      </c>
      <c r="H113" s="2" t="s">
        <v>6</v>
      </c>
    </row>
    <row r="114" spans="1:8" ht="25.5" x14ac:dyDescent="0.2">
      <c r="A114" s="17" t="s">
        <v>33</v>
      </c>
      <c r="B114" s="11" t="s">
        <v>9</v>
      </c>
      <c r="C114" s="12"/>
      <c r="D114" s="2" t="s">
        <v>131</v>
      </c>
      <c r="E114" s="2" t="s">
        <v>388</v>
      </c>
      <c r="F114" s="2" t="s">
        <v>112</v>
      </c>
      <c r="G114" s="2" t="s">
        <v>103</v>
      </c>
      <c r="H114" s="2" t="s">
        <v>6</v>
      </c>
    </row>
    <row r="115" spans="1:8" ht="25.5" x14ac:dyDescent="0.2">
      <c r="A115" s="17" t="s">
        <v>33</v>
      </c>
      <c r="B115" s="19" t="s">
        <v>10</v>
      </c>
      <c r="C115" s="12"/>
      <c r="D115" s="2" t="s">
        <v>349</v>
      </c>
      <c r="E115" s="2" t="s">
        <v>388</v>
      </c>
      <c r="F115" s="2" t="s">
        <v>112</v>
      </c>
      <c r="G115" s="2" t="s">
        <v>5</v>
      </c>
      <c r="H115" s="2" t="s">
        <v>342</v>
      </c>
    </row>
    <row r="116" spans="1:8" ht="25.5" x14ac:dyDescent="0.2">
      <c r="A116" s="17" t="s">
        <v>33</v>
      </c>
      <c r="B116" s="19" t="s">
        <v>11</v>
      </c>
      <c r="C116" s="11" t="s">
        <v>37</v>
      </c>
      <c r="D116" s="2" t="s">
        <v>172</v>
      </c>
      <c r="E116" s="2" t="s">
        <v>388</v>
      </c>
      <c r="F116" s="2" t="s">
        <v>112</v>
      </c>
      <c r="G116" s="2" t="s">
        <v>5</v>
      </c>
      <c r="H116" s="2" t="s">
        <v>342</v>
      </c>
    </row>
    <row r="117" spans="1:8" ht="25.5" x14ac:dyDescent="0.2">
      <c r="A117" s="17" t="s">
        <v>33</v>
      </c>
      <c r="B117" s="12"/>
      <c r="C117" s="11" t="s">
        <v>38</v>
      </c>
      <c r="D117" s="2" t="s">
        <v>173</v>
      </c>
      <c r="E117" s="2" t="s">
        <v>388</v>
      </c>
      <c r="F117" s="2" t="s">
        <v>112</v>
      </c>
      <c r="G117" s="2" t="s">
        <v>5</v>
      </c>
      <c r="H117" s="2" t="s">
        <v>6</v>
      </c>
    </row>
    <row r="118" spans="1:8" ht="25.5" x14ac:dyDescent="0.2">
      <c r="A118" s="17" t="s">
        <v>33</v>
      </c>
      <c r="B118" s="11" t="s">
        <v>12</v>
      </c>
      <c r="C118" s="12"/>
      <c r="D118" s="2" t="s">
        <v>174</v>
      </c>
      <c r="E118" s="2" t="s">
        <v>388</v>
      </c>
      <c r="F118" s="2" t="s">
        <v>112</v>
      </c>
      <c r="G118" s="2" t="s">
        <v>5</v>
      </c>
      <c r="H118" s="2" t="s">
        <v>6</v>
      </c>
    </row>
    <row r="119" spans="1:8" ht="25.5" x14ac:dyDescent="0.2">
      <c r="A119" s="17" t="s">
        <v>33</v>
      </c>
      <c r="B119" s="11" t="s">
        <v>13</v>
      </c>
      <c r="C119" s="12"/>
      <c r="D119" s="2" t="s">
        <v>174</v>
      </c>
      <c r="E119" s="2" t="s">
        <v>388</v>
      </c>
      <c r="F119" s="2" t="s">
        <v>166</v>
      </c>
      <c r="G119" s="2" t="s">
        <v>5</v>
      </c>
      <c r="H119" s="2" t="s">
        <v>6</v>
      </c>
    </row>
    <row r="120" spans="1:8" ht="25.5" x14ac:dyDescent="0.2">
      <c r="A120" s="17" t="s">
        <v>33</v>
      </c>
      <c r="B120" s="19" t="s">
        <v>14</v>
      </c>
      <c r="C120" s="12"/>
      <c r="D120" s="2" t="s">
        <v>175</v>
      </c>
      <c r="E120" s="2" t="s">
        <v>388</v>
      </c>
      <c r="F120" s="2" t="s">
        <v>166</v>
      </c>
      <c r="G120" s="2" t="s">
        <v>5</v>
      </c>
      <c r="H120" s="2" t="s">
        <v>6</v>
      </c>
    </row>
    <row r="121" spans="1:8" ht="25.5" x14ac:dyDescent="0.2">
      <c r="A121" s="17" t="s">
        <v>33</v>
      </c>
      <c r="B121" s="11" t="s">
        <v>15</v>
      </c>
      <c r="C121" s="12"/>
      <c r="D121" s="2" t="s">
        <v>176</v>
      </c>
      <c r="E121" s="2" t="s">
        <v>388</v>
      </c>
      <c r="F121" s="2" t="s">
        <v>166</v>
      </c>
      <c r="G121" s="2" t="s">
        <v>5</v>
      </c>
      <c r="H121" s="2" t="s">
        <v>6</v>
      </c>
    </row>
    <row r="122" spans="1:8" ht="25.5" x14ac:dyDescent="0.2">
      <c r="A122" s="17" t="s">
        <v>39</v>
      </c>
      <c r="B122" s="12" t="s">
        <v>437</v>
      </c>
      <c r="C122" s="12"/>
      <c r="D122" s="21" t="s">
        <v>177</v>
      </c>
      <c r="E122" s="2" t="s">
        <v>388</v>
      </c>
      <c r="F122" s="2" t="s">
        <v>345</v>
      </c>
      <c r="G122" s="2" t="s">
        <v>5</v>
      </c>
      <c r="H122" s="2" t="s">
        <v>6</v>
      </c>
    </row>
    <row r="123" spans="1:8" ht="25.5" x14ac:dyDescent="0.2">
      <c r="A123" s="17" t="s">
        <v>39</v>
      </c>
      <c r="B123" s="12" t="s">
        <v>438</v>
      </c>
      <c r="C123" s="12"/>
      <c r="D123" s="2" t="s">
        <v>180</v>
      </c>
      <c r="E123" s="2" t="s">
        <v>388</v>
      </c>
      <c r="F123" s="2" t="s">
        <v>345</v>
      </c>
      <c r="G123" s="2" t="s">
        <v>103</v>
      </c>
      <c r="H123" s="2" t="s">
        <v>6</v>
      </c>
    </row>
    <row r="124" spans="1:8" ht="25.5" x14ac:dyDescent="0.2">
      <c r="A124" s="17" t="s">
        <v>39</v>
      </c>
      <c r="B124" s="12" t="s">
        <v>439</v>
      </c>
      <c r="C124" s="12" t="str">
        <f>+[2]SubGerenciaSalud!$B$15</f>
        <v>Circulares Informativas</v>
      </c>
      <c r="D124" s="2" t="s">
        <v>137</v>
      </c>
      <c r="E124" s="2" t="s">
        <v>388</v>
      </c>
      <c r="F124" s="2" t="s">
        <v>102</v>
      </c>
      <c r="G124" s="2" t="s">
        <v>103</v>
      </c>
      <c r="H124" s="2" t="s">
        <v>343</v>
      </c>
    </row>
    <row r="125" spans="1:8" ht="12.75" customHeight="1" x14ac:dyDescent="0.2">
      <c r="A125" s="17" t="s">
        <v>39</v>
      </c>
      <c r="B125" s="12" t="s">
        <v>439</v>
      </c>
      <c r="C125" s="12" t="str">
        <f>+[2]SubGerenciaSalud!$B$16</f>
        <v>Circulares Normativas</v>
      </c>
      <c r="D125" s="2" t="s">
        <v>137</v>
      </c>
      <c r="E125" s="2" t="s">
        <v>388</v>
      </c>
      <c r="F125" s="2" t="s">
        <v>102</v>
      </c>
      <c r="G125" s="2" t="s">
        <v>103</v>
      </c>
      <c r="H125" s="2" t="s">
        <v>6</v>
      </c>
    </row>
    <row r="126" spans="1:8" ht="25.5" x14ac:dyDescent="0.2">
      <c r="A126" s="17" t="s">
        <v>39</v>
      </c>
      <c r="B126" s="12" t="s">
        <v>440</v>
      </c>
      <c r="C126" s="12"/>
      <c r="D126" s="2" t="s">
        <v>131</v>
      </c>
      <c r="E126" s="2" t="s">
        <v>388</v>
      </c>
      <c r="F126" s="2" t="s">
        <v>112</v>
      </c>
      <c r="G126" s="2" t="s">
        <v>103</v>
      </c>
      <c r="H126" s="2" t="s">
        <v>6</v>
      </c>
    </row>
    <row r="127" spans="1:8" ht="25.5" x14ac:dyDescent="0.2">
      <c r="A127" s="17" t="s">
        <v>39</v>
      </c>
      <c r="B127" s="12" t="s">
        <v>441</v>
      </c>
      <c r="C127" s="12"/>
      <c r="D127" s="2" t="s">
        <v>132</v>
      </c>
      <c r="E127" s="2" t="s">
        <v>388</v>
      </c>
      <c r="F127" s="2" t="s">
        <v>112</v>
      </c>
      <c r="G127" s="2" t="s">
        <v>103</v>
      </c>
      <c r="H127" s="2" t="s">
        <v>6</v>
      </c>
    </row>
    <row r="128" spans="1:8" ht="51" x14ac:dyDescent="0.2">
      <c r="A128" s="17" t="s">
        <v>39</v>
      </c>
      <c r="B128" s="12" t="s">
        <v>399</v>
      </c>
      <c r="C128" s="12"/>
      <c r="D128" s="22" t="s">
        <v>124</v>
      </c>
      <c r="E128" s="2" t="s">
        <v>388</v>
      </c>
      <c r="F128" s="2" t="s">
        <v>112</v>
      </c>
      <c r="G128" s="2" t="s">
        <v>103</v>
      </c>
      <c r="H128" s="2" t="s">
        <v>6</v>
      </c>
    </row>
    <row r="129" spans="1:8" ht="25.5" customHeight="1" x14ac:dyDescent="0.2">
      <c r="A129" s="17" t="s">
        <v>39</v>
      </c>
      <c r="B129" s="12" t="s">
        <v>409</v>
      </c>
      <c r="C129" s="12"/>
      <c r="D129" s="2" t="s">
        <v>114</v>
      </c>
      <c r="E129" s="2" t="s">
        <v>388</v>
      </c>
      <c r="F129" s="2" t="s">
        <v>112</v>
      </c>
      <c r="G129" s="2" t="s">
        <v>5</v>
      </c>
      <c r="H129" s="2" t="s">
        <v>342</v>
      </c>
    </row>
    <row r="130" spans="1:8" ht="25.5" customHeight="1" x14ac:dyDescent="0.2">
      <c r="A130" s="17" t="s">
        <v>40</v>
      </c>
      <c r="B130" s="12" t="s">
        <v>8</v>
      </c>
      <c r="C130" s="12" t="str">
        <f>+'[2]Educación M'!$B$11</f>
        <v>Actas Comité de Bioética de la Investigación</v>
      </c>
      <c r="D130" s="24" t="s">
        <v>182</v>
      </c>
      <c r="E130" s="2" t="s">
        <v>388</v>
      </c>
      <c r="F130" s="2" t="s">
        <v>345</v>
      </c>
      <c r="G130" s="2" t="s">
        <v>5</v>
      </c>
      <c r="H130" s="2" t="s">
        <v>6</v>
      </c>
    </row>
    <row r="131" spans="1:8" ht="25.5" x14ac:dyDescent="0.2">
      <c r="A131" s="17" t="s">
        <v>40</v>
      </c>
      <c r="B131" s="12" t="s">
        <v>442</v>
      </c>
      <c r="C131" s="12"/>
      <c r="D131" s="2" t="s">
        <v>183</v>
      </c>
      <c r="E131" s="2" t="s">
        <v>388</v>
      </c>
      <c r="F131" s="2" t="s">
        <v>345</v>
      </c>
      <c r="G131" s="2" t="s">
        <v>103</v>
      </c>
      <c r="H131" s="2" t="s">
        <v>6</v>
      </c>
    </row>
    <row r="132" spans="1:8" ht="25.5" customHeight="1" x14ac:dyDescent="0.2">
      <c r="A132" s="17" t="s">
        <v>40</v>
      </c>
      <c r="B132" s="12" t="s">
        <v>400</v>
      </c>
      <c r="C132" s="12" t="str">
        <f>+'[2]Educación M'!$B$23</f>
        <v>Plan de Capacitación Médicos Internos</v>
      </c>
      <c r="D132" s="2" t="s">
        <v>184</v>
      </c>
      <c r="E132" s="2" t="s">
        <v>388</v>
      </c>
      <c r="F132" s="2" t="s">
        <v>345</v>
      </c>
      <c r="G132" s="2" t="s">
        <v>103</v>
      </c>
      <c r="H132" s="2" t="s">
        <v>6</v>
      </c>
    </row>
    <row r="133" spans="1:8" ht="12.75" customHeight="1" x14ac:dyDescent="0.2">
      <c r="A133" s="17" t="s">
        <v>40</v>
      </c>
      <c r="B133" s="12" t="s">
        <v>400</v>
      </c>
      <c r="C133" s="12" t="str">
        <f>+'[2]Educación M'!$B$26</f>
        <v>Plan Operativo Anual - POA</v>
      </c>
      <c r="D133" s="2" t="s">
        <v>114</v>
      </c>
      <c r="E133" s="2" t="s">
        <v>388</v>
      </c>
      <c r="F133" s="2" t="s">
        <v>112</v>
      </c>
      <c r="G133" s="2" t="s">
        <v>5</v>
      </c>
      <c r="H133" s="2" t="s">
        <v>342</v>
      </c>
    </row>
    <row r="134" spans="1:8" ht="25.5" x14ac:dyDescent="0.2">
      <c r="A134" s="17" t="s">
        <v>40</v>
      </c>
      <c r="B134" s="12" t="s">
        <v>443</v>
      </c>
      <c r="C134" s="12"/>
      <c r="D134" s="2" t="s">
        <v>185</v>
      </c>
      <c r="E134" s="2" t="s">
        <v>388</v>
      </c>
      <c r="F134" s="2" t="s">
        <v>345</v>
      </c>
      <c r="G134" s="2" t="s">
        <v>352</v>
      </c>
      <c r="H134" s="2" t="s">
        <v>6</v>
      </c>
    </row>
    <row r="135" spans="1:8" ht="36.75" customHeight="1" x14ac:dyDescent="0.2">
      <c r="A135" s="17" t="s">
        <v>40</v>
      </c>
      <c r="B135" s="12" t="s">
        <v>444</v>
      </c>
      <c r="C135" s="12" t="str">
        <f>+'[2]Educación M'!$B$47</f>
        <v>Supervision Convenios Asistenciales de Docencia y Servicio con Instituciones Educativas de Salud</v>
      </c>
      <c r="D135" s="2" t="s">
        <v>186</v>
      </c>
      <c r="E135" s="2" t="s">
        <v>388</v>
      </c>
      <c r="F135" s="2" t="s">
        <v>345</v>
      </c>
      <c r="G135" s="2" t="s">
        <v>352</v>
      </c>
      <c r="H135" s="2" t="s">
        <v>6</v>
      </c>
    </row>
    <row r="136" spans="1:8" ht="60.75" customHeight="1" x14ac:dyDescent="0.2">
      <c r="A136" s="17" t="s">
        <v>40</v>
      </c>
      <c r="B136" s="12" t="s">
        <v>444</v>
      </c>
      <c r="C136" s="12" t="str">
        <f>+'[2]Educación M'!$B$53</f>
        <v>Supervisión Convenios Asistenciales de Docencia y Servicio con Universidades</v>
      </c>
      <c r="D136" s="2" t="s">
        <v>186</v>
      </c>
      <c r="E136" s="2" t="s">
        <v>388</v>
      </c>
      <c r="F136" s="2" t="s">
        <v>345</v>
      </c>
      <c r="G136" s="2" t="s">
        <v>352</v>
      </c>
      <c r="H136" s="2" t="s">
        <v>6</v>
      </c>
    </row>
    <row r="137" spans="1:8" ht="38.25" customHeight="1" x14ac:dyDescent="0.2">
      <c r="A137" s="17" t="s">
        <v>372</v>
      </c>
      <c r="B137" s="12" t="s">
        <v>445</v>
      </c>
      <c r="C137" s="12"/>
      <c r="D137" s="2" t="s">
        <v>187</v>
      </c>
      <c r="E137" s="2" t="s">
        <v>388</v>
      </c>
      <c r="F137" s="2" t="s">
        <v>345</v>
      </c>
      <c r="G137" s="2" t="s">
        <v>5</v>
      </c>
      <c r="H137" s="2" t="s">
        <v>6</v>
      </c>
    </row>
    <row r="138" spans="1:8" ht="38.25" customHeight="1" x14ac:dyDescent="0.2">
      <c r="A138" s="17" t="s">
        <v>372</v>
      </c>
      <c r="B138" s="12" t="s">
        <v>446</v>
      </c>
      <c r="C138" s="12"/>
      <c r="D138" s="2" t="s">
        <v>131</v>
      </c>
      <c r="E138" s="2" t="s">
        <v>388</v>
      </c>
      <c r="F138" s="2" t="s">
        <v>112</v>
      </c>
      <c r="G138" s="2" t="s">
        <v>103</v>
      </c>
      <c r="H138" s="2" t="s">
        <v>6</v>
      </c>
    </row>
    <row r="139" spans="1:8" ht="42.75" customHeight="1" x14ac:dyDescent="0.2">
      <c r="A139" s="17" t="s">
        <v>372</v>
      </c>
      <c r="B139" s="12" t="s">
        <v>447</v>
      </c>
      <c r="C139" s="12"/>
      <c r="D139" s="2" t="s">
        <v>188</v>
      </c>
      <c r="E139" s="2" t="s">
        <v>388</v>
      </c>
      <c r="F139" s="2" t="s">
        <v>345</v>
      </c>
      <c r="G139" s="2" t="s">
        <v>352</v>
      </c>
      <c r="H139" s="2" t="s">
        <v>6</v>
      </c>
    </row>
    <row r="140" spans="1:8" ht="25.5" customHeight="1" x14ac:dyDescent="0.2">
      <c r="A140" s="17" t="s">
        <v>372</v>
      </c>
      <c r="B140" s="12" t="s">
        <v>425</v>
      </c>
      <c r="C140" s="12"/>
      <c r="D140" s="2" t="s">
        <v>114</v>
      </c>
      <c r="E140" s="2" t="s">
        <v>388</v>
      </c>
      <c r="F140" s="2" t="s">
        <v>112</v>
      </c>
      <c r="G140" s="2" t="s">
        <v>5</v>
      </c>
      <c r="H140" s="2" t="s">
        <v>342</v>
      </c>
    </row>
    <row r="141" spans="1:8" ht="25.5" x14ac:dyDescent="0.2">
      <c r="A141" s="17" t="s">
        <v>372</v>
      </c>
      <c r="B141" s="12" t="s">
        <v>448</v>
      </c>
      <c r="C141" s="12"/>
      <c r="D141" s="2" t="s">
        <v>385</v>
      </c>
      <c r="E141" s="2" t="s">
        <v>388</v>
      </c>
      <c r="F141" s="2" t="s">
        <v>345</v>
      </c>
      <c r="G141" s="2" t="s">
        <v>5</v>
      </c>
      <c r="H141" s="2" t="s">
        <v>6</v>
      </c>
    </row>
    <row r="142" spans="1:8" ht="25.5" customHeight="1" x14ac:dyDescent="0.2">
      <c r="A142" s="17" t="s">
        <v>372</v>
      </c>
      <c r="B142" s="12" t="s">
        <v>449</v>
      </c>
      <c r="C142" s="12"/>
      <c r="D142" s="2" t="s">
        <v>189</v>
      </c>
      <c r="E142" s="2" t="s">
        <v>388</v>
      </c>
      <c r="F142" s="2" t="s">
        <v>345</v>
      </c>
      <c r="G142" s="2" t="s">
        <v>5</v>
      </c>
      <c r="H142" s="2" t="s">
        <v>6</v>
      </c>
    </row>
    <row r="143" spans="1:8" ht="38.25" customHeight="1" x14ac:dyDescent="0.2">
      <c r="A143" s="17" t="s">
        <v>41</v>
      </c>
      <c r="B143" s="13" t="s">
        <v>440</v>
      </c>
      <c r="C143" s="13"/>
      <c r="D143" s="2" t="s">
        <v>131</v>
      </c>
      <c r="E143" s="2" t="s">
        <v>388</v>
      </c>
      <c r="F143" s="2" t="s">
        <v>112</v>
      </c>
      <c r="G143" s="2" t="s">
        <v>103</v>
      </c>
      <c r="H143" s="2" t="s">
        <v>350</v>
      </c>
    </row>
    <row r="144" spans="1:8" ht="60" customHeight="1" x14ac:dyDescent="0.2">
      <c r="A144" s="17" t="s">
        <v>41</v>
      </c>
      <c r="B144" s="13" t="s">
        <v>450</v>
      </c>
      <c r="C144" s="13"/>
      <c r="D144" s="5" t="s">
        <v>190</v>
      </c>
      <c r="E144" s="2" t="s">
        <v>388</v>
      </c>
      <c r="F144" s="2" t="s">
        <v>112</v>
      </c>
      <c r="G144" s="2" t="s">
        <v>5</v>
      </c>
      <c r="H144" s="2" t="s">
        <v>6</v>
      </c>
    </row>
    <row r="145" spans="1:8" ht="38.25" customHeight="1" x14ac:dyDescent="0.2">
      <c r="A145" s="17" t="s">
        <v>41</v>
      </c>
      <c r="B145" s="13" t="s">
        <v>451</v>
      </c>
      <c r="C145" s="13" t="str">
        <f>+[2]Esterilización!$B$15</f>
        <v>Control de Inventario Material Solicitado para Pacientes Intrahospitalarios de Ortopedia, Maxilofacial y Neurología</v>
      </c>
      <c r="D145" s="2" t="s">
        <v>191</v>
      </c>
      <c r="E145" s="2" t="s">
        <v>388</v>
      </c>
      <c r="F145" s="2" t="s">
        <v>112</v>
      </c>
      <c r="G145" s="2" t="s">
        <v>5</v>
      </c>
      <c r="H145" s="2" t="s">
        <v>6</v>
      </c>
    </row>
    <row r="146" spans="1:8" ht="25.5" x14ac:dyDescent="0.2">
      <c r="A146" s="17" t="s">
        <v>41</v>
      </c>
      <c r="B146" s="13" t="s">
        <v>451</v>
      </c>
      <c r="C146" s="13" t="str">
        <f>+[2]Esterilización!$B$17</f>
        <v>Libro Control Implementos Enviados a Mantenimiento para Arreglo</v>
      </c>
      <c r="D146" s="2" t="s">
        <v>192</v>
      </c>
      <c r="E146" s="2" t="s">
        <v>388</v>
      </c>
      <c r="F146" s="2" t="s">
        <v>112</v>
      </c>
      <c r="G146" s="2" t="s">
        <v>5</v>
      </c>
      <c r="H146" s="2" t="s">
        <v>6</v>
      </c>
    </row>
    <row r="147" spans="1:8" ht="38.25" customHeight="1" x14ac:dyDescent="0.2">
      <c r="A147" s="17" t="s">
        <v>41</v>
      </c>
      <c r="B147" s="13" t="s">
        <v>451</v>
      </c>
      <c r="C147" s="13" t="str">
        <f>+[2]Esterilización!$B$18</f>
        <v>Libro Control instrumental utilizado en cirugía</v>
      </c>
      <c r="D147" s="2" t="s">
        <v>193</v>
      </c>
      <c r="E147" s="2" t="s">
        <v>388</v>
      </c>
      <c r="F147" s="2" t="s">
        <v>234</v>
      </c>
      <c r="G147" s="2" t="s">
        <v>353</v>
      </c>
      <c r="H147" s="2" t="s">
        <v>6</v>
      </c>
    </row>
    <row r="148" spans="1:8" ht="45.75" customHeight="1" x14ac:dyDescent="0.2">
      <c r="A148" s="17" t="s">
        <v>41</v>
      </c>
      <c r="B148" s="13" t="s">
        <v>452</v>
      </c>
      <c r="C148" s="13"/>
      <c r="D148" s="2" t="s">
        <v>194</v>
      </c>
      <c r="E148" s="2" t="s">
        <v>388</v>
      </c>
      <c r="F148" s="2" t="s">
        <v>234</v>
      </c>
      <c r="G148" s="2" t="s">
        <v>5</v>
      </c>
      <c r="H148" s="2" t="s">
        <v>6</v>
      </c>
    </row>
    <row r="149" spans="1:8" ht="43.5" customHeight="1" x14ac:dyDescent="0.2">
      <c r="A149" s="17" t="s">
        <v>41</v>
      </c>
      <c r="B149" s="13" t="s">
        <v>453</v>
      </c>
      <c r="C149" s="13" t="str">
        <f>+[2]Esterilización!$B$24</f>
        <v>Esterilización de Material y elementos Médico Quirúrgicos Interinstitucionales</v>
      </c>
      <c r="D149" s="2" t="s">
        <v>194</v>
      </c>
      <c r="E149" s="2" t="s">
        <v>388</v>
      </c>
      <c r="F149" s="2" t="s">
        <v>234</v>
      </c>
      <c r="G149" s="2" t="s">
        <v>5</v>
      </c>
      <c r="H149" s="2" t="s">
        <v>6</v>
      </c>
    </row>
    <row r="150" spans="1:8" ht="38.25" customHeight="1" x14ac:dyDescent="0.2">
      <c r="A150" s="17" t="s">
        <v>41</v>
      </c>
      <c r="B150" s="13" t="s">
        <v>453</v>
      </c>
      <c r="C150" s="13" t="str">
        <f>+[2]Esterilización!$B$27</f>
        <v>Esterilización de Material y elementos Médico Quirúrgicos Intrahospitalarios</v>
      </c>
      <c r="D150" s="2" t="s">
        <v>194</v>
      </c>
      <c r="E150" s="2" t="s">
        <v>388</v>
      </c>
      <c r="F150" s="2" t="s">
        <v>234</v>
      </c>
      <c r="G150" s="2" t="s">
        <v>5</v>
      </c>
      <c r="H150" s="2" t="s">
        <v>6</v>
      </c>
    </row>
    <row r="151" spans="1:8" ht="15" customHeight="1" x14ac:dyDescent="0.2">
      <c r="A151" s="17" t="s">
        <v>41</v>
      </c>
      <c r="B151" s="13" t="s">
        <v>454</v>
      </c>
      <c r="C151" s="13" t="str">
        <f>+[2]Esterilización!$B$47</f>
        <v>Libro de Control Biológico</v>
      </c>
      <c r="D151" s="2" t="s">
        <v>195</v>
      </c>
      <c r="E151" s="2" t="s">
        <v>388</v>
      </c>
      <c r="F151" s="2" t="s">
        <v>234</v>
      </c>
      <c r="G151" s="2" t="s">
        <v>353</v>
      </c>
      <c r="H151" s="2" t="s">
        <v>6</v>
      </c>
    </row>
    <row r="152" spans="1:8" ht="12.75" customHeight="1" x14ac:dyDescent="0.2">
      <c r="A152" s="17" t="s">
        <v>41</v>
      </c>
      <c r="B152" s="13" t="s">
        <v>454</v>
      </c>
      <c r="C152" s="13" t="str">
        <f>+[2]Esterilización!$B$48</f>
        <v>Libro de Control Químico</v>
      </c>
      <c r="D152" s="2" t="s">
        <v>195</v>
      </c>
      <c r="E152" s="2" t="s">
        <v>388</v>
      </c>
      <c r="F152" s="2" t="s">
        <v>234</v>
      </c>
      <c r="G152" s="2" t="s">
        <v>353</v>
      </c>
      <c r="H152" s="2" t="s">
        <v>6</v>
      </c>
    </row>
    <row r="153" spans="1:8" ht="25.5" x14ac:dyDescent="0.2">
      <c r="A153" s="17" t="s">
        <v>41</v>
      </c>
      <c r="B153" s="13" t="s">
        <v>454</v>
      </c>
      <c r="C153" s="13" t="str">
        <f>+[2]Esterilización!$B$49</f>
        <v>Libro Entrega de Turnos</v>
      </c>
      <c r="D153" s="2" t="s">
        <v>196</v>
      </c>
      <c r="E153" s="2" t="s">
        <v>388</v>
      </c>
      <c r="F153" s="2" t="s">
        <v>234</v>
      </c>
      <c r="G153" s="2" t="s">
        <v>353</v>
      </c>
      <c r="H153" s="2" t="s">
        <v>6</v>
      </c>
    </row>
    <row r="154" spans="1:8" ht="15" customHeight="1" x14ac:dyDescent="0.2">
      <c r="A154" s="17" t="s">
        <v>41</v>
      </c>
      <c r="B154" s="13" t="s">
        <v>455</v>
      </c>
      <c r="C154" s="13" t="str">
        <f>+[2]Esterilización!$B$56</f>
        <v>Préstamo Elementos e Instrumental Quirúrgico a Otras Instituciones de Salud</v>
      </c>
      <c r="D154" s="2" t="s">
        <v>197</v>
      </c>
      <c r="E154" s="2" t="s">
        <v>388</v>
      </c>
      <c r="F154" s="2" t="s">
        <v>234</v>
      </c>
      <c r="G154" s="2" t="s">
        <v>5</v>
      </c>
      <c r="H154" s="2" t="s">
        <v>6</v>
      </c>
    </row>
    <row r="155" spans="1:8" ht="38.25" x14ac:dyDescent="0.2">
      <c r="A155" s="17" t="s">
        <v>41</v>
      </c>
      <c r="B155" s="13" t="s">
        <v>455</v>
      </c>
      <c r="C155" s="13" t="str">
        <f>+[2]Esterilización!$B$59</f>
        <v>Préstamo Elementos e Instrumental Quirúrgico de Otras Instituciones de Salud al Hospital</v>
      </c>
      <c r="D155" s="2" t="s">
        <v>197</v>
      </c>
      <c r="E155" s="2" t="s">
        <v>388</v>
      </c>
      <c r="F155" s="2" t="s">
        <v>234</v>
      </c>
      <c r="G155" s="2" t="s">
        <v>5</v>
      </c>
      <c r="H155" s="2" t="s">
        <v>6</v>
      </c>
    </row>
    <row r="156" spans="1:8" ht="25.5" x14ac:dyDescent="0.2">
      <c r="A156" s="17" t="s">
        <v>41</v>
      </c>
      <c r="B156" s="13" t="s">
        <v>455</v>
      </c>
      <c r="C156" s="13" t="str">
        <f>+[2]Esterilización!$B$62</f>
        <v xml:space="preserve">Préstamo Elementos e Instrumental Quirúrgico Intrainstitucional </v>
      </c>
      <c r="D156" s="2" t="s">
        <v>197</v>
      </c>
      <c r="E156" s="2" t="s">
        <v>388</v>
      </c>
      <c r="F156" s="2" t="s">
        <v>234</v>
      </c>
      <c r="G156" s="2" t="s">
        <v>5</v>
      </c>
      <c r="H156" s="2" t="s">
        <v>6</v>
      </c>
    </row>
    <row r="157" spans="1:8" ht="40.5" customHeight="1" x14ac:dyDescent="0.2">
      <c r="A157" s="17" t="s">
        <v>41</v>
      </c>
      <c r="B157" s="13" t="s">
        <v>456</v>
      </c>
      <c r="C157" s="13" t="str">
        <f>+[2]Esterilización!$B$64</f>
        <v>Informes de Seguimiento a Dispositivos Médicos Incluidos Dentro del Manual de Reuso</v>
      </c>
      <c r="D157" s="2" t="s">
        <v>198</v>
      </c>
      <c r="E157" s="2" t="s">
        <v>388</v>
      </c>
      <c r="F157" s="2" t="s">
        <v>234</v>
      </c>
      <c r="G157" s="2" t="s">
        <v>5</v>
      </c>
      <c r="H157" s="2" t="s">
        <v>6</v>
      </c>
    </row>
    <row r="158" spans="1:8" ht="38.25" x14ac:dyDescent="0.2">
      <c r="A158" s="17" t="s">
        <v>41</v>
      </c>
      <c r="B158" s="13" t="s">
        <v>456</v>
      </c>
      <c r="C158" s="13" t="str">
        <f>+[2]Esterilización!$B$65</f>
        <v>Registro de Seguimiento a Dispositivos Médicos Incluidos Dentro del Manual de Reuso</v>
      </c>
      <c r="D158" s="2" t="s">
        <v>198</v>
      </c>
      <c r="E158" s="2" t="s">
        <v>388</v>
      </c>
      <c r="F158" s="2" t="s">
        <v>234</v>
      </c>
      <c r="G158" s="2" t="s">
        <v>5</v>
      </c>
      <c r="H158" s="2" t="s">
        <v>6</v>
      </c>
    </row>
    <row r="159" spans="1:8" ht="35.25" customHeight="1" x14ac:dyDescent="0.2">
      <c r="A159" s="17" t="s">
        <v>42</v>
      </c>
      <c r="B159" s="12" t="s">
        <v>457</v>
      </c>
      <c r="C159" s="12" t="str">
        <f>+[2]Enfermería!$B$11</f>
        <v>Actas de Coordinadores de Enfermería</v>
      </c>
      <c r="D159" s="2" t="s">
        <v>201</v>
      </c>
      <c r="E159" s="2" t="s">
        <v>388</v>
      </c>
      <c r="F159" s="2" t="s">
        <v>345</v>
      </c>
      <c r="G159" s="2" t="s">
        <v>5</v>
      </c>
      <c r="H159" s="2" t="s">
        <v>6</v>
      </c>
    </row>
    <row r="160" spans="1:8" ht="25.5" x14ac:dyDescent="0.2">
      <c r="A160" s="17" t="s">
        <v>42</v>
      </c>
      <c r="B160" s="12" t="s">
        <v>457</v>
      </c>
      <c r="C160" s="12" t="str">
        <f>+[2]Enfermería!$B$12</f>
        <v>Actas de Enfermería por Servicio</v>
      </c>
      <c r="D160" s="2" t="s">
        <v>199</v>
      </c>
      <c r="E160" s="2" t="s">
        <v>388</v>
      </c>
      <c r="F160" s="2" t="s">
        <v>345</v>
      </c>
      <c r="G160" s="2" t="s">
        <v>5</v>
      </c>
      <c r="H160" s="2" t="s">
        <v>6</v>
      </c>
    </row>
    <row r="161" spans="1:8" ht="25.5" x14ac:dyDescent="0.2">
      <c r="A161" s="17" t="s">
        <v>42</v>
      </c>
      <c r="B161" s="12" t="s">
        <v>457</v>
      </c>
      <c r="C161" s="12" t="str">
        <f>+[2]Enfermería!$B$13</f>
        <v>Actas de Manejo de Situaciones y Conflictos de Personal de Enfermería</v>
      </c>
      <c r="D161" s="2" t="s">
        <v>202</v>
      </c>
      <c r="E161" s="2" t="s">
        <v>388</v>
      </c>
      <c r="F161" s="2" t="s">
        <v>345</v>
      </c>
      <c r="G161" s="2" t="s">
        <v>5</v>
      </c>
      <c r="H161" s="2" t="s">
        <v>6</v>
      </c>
    </row>
    <row r="162" spans="1:8" ht="38.25" x14ac:dyDescent="0.2">
      <c r="A162" s="17" t="s">
        <v>42</v>
      </c>
      <c r="B162" s="12" t="s">
        <v>457</v>
      </c>
      <c r="C162" s="12" t="str">
        <f>+[2]Enfermería!$B$18</f>
        <v>Actas de Comité de  IAMI: Instituciones Amigas de la Mujer  y la Infancia</v>
      </c>
      <c r="D162" s="21" t="s">
        <v>200</v>
      </c>
      <c r="E162" s="2" t="s">
        <v>388</v>
      </c>
      <c r="F162" s="2" t="s">
        <v>345</v>
      </c>
      <c r="G162" s="2" t="s">
        <v>5</v>
      </c>
      <c r="H162" s="2" t="s">
        <v>6</v>
      </c>
    </row>
    <row r="163" spans="1:8" ht="25.5" x14ac:dyDescent="0.2">
      <c r="A163" s="17" t="s">
        <v>42</v>
      </c>
      <c r="B163" s="12" t="s">
        <v>19</v>
      </c>
      <c r="C163" s="12" t="str">
        <f>+[2]Enfermería!$B$20</f>
        <v xml:space="preserve">Informes de Gestión </v>
      </c>
      <c r="D163" s="2" t="s">
        <v>203</v>
      </c>
      <c r="E163" s="2" t="s">
        <v>388</v>
      </c>
      <c r="F163" s="2" t="s">
        <v>112</v>
      </c>
      <c r="G163" s="2" t="s">
        <v>352</v>
      </c>
      <c r="H163" s="2" t="s">
        <v>6</v>
      </c>
    </row>
    <row r="164" spans="1:8" ht="25.5" x14ac:dyDescent="0.2">
      <c r="A164" s="17" t="s">
        <v>42</v>
      </c>
      <c r="B164" s="12" t="s">
        <v>19</v>
      </c>
      <c r="C164" s="12" t="str">
        <f>+[2]Enfermería!$B$21</f>
        <v>Informes de Seguimiento a la Seguridad del Paciente</v>
      </c>
      <c r="D164" s="2" t="s">
        <v>203</v>
      </c>
      <c r="E164" s="2" t="s">
        <v>388</v>
      </c>
      <c r="F164" s="2" t="s">
        <v>112</v>
      </c>
      <c r="G164" s="2" t="s">
        <v>352</v>
      </c>
      <c r="H164" s="2" t="s">
        <v>6</v>
      </c>
    </row>
    <row r="165" spans="1:8" ht="25.5" customHeight="1" x14ac:dyDescent="0.2">
      <c r="A165" s="17" t="s">
        <v>42</v>
      </c>
      <c r="B165" s="12" t="s">
        <v>19</v>
      </c>
      <c r="C165" s="12" t="str">
        <f>+[2]Enfermería!$B$22</f>
        <v>Informes de Seguimiento a Transfusiones Sangüíneas</v>
      </c>
      <c r="D165" s="2" t="s">
        <v>203</v>
      </c>
      <c r="E165" s="2" t="s">
        <v>388</v>
      </c>
      <c r="F165" s="2" t="s">
        <v>112</v>
      </c>
      <c r="G165" s="2" t="s">
        <v>352</v>
      </c>
      <c r="H165" s="2" t="s">
        <v>6</v>
      </c>
    </row>
    <row r="166" spans="1:8" ht="38.25" x14ac:dyDescent="0.2">
      <c r="A166" s="17" t="s">
        <v>42</v>
      </c>
      <c r="B166" s="12" t="s">
        <v>19</v>
      </c>
      <c r="C166" s="12" t="str">
        <f>+[2]Enfermería!$B$23</f>
        <v>Informes de Seguimiento de Educación en Salud a Pacientes, Familia y Cuidador</v>
      </c>
      <c r="D166" s="2" t="s">
        <v>203</v>
      </c>
      <c r="E166" s="2" t="s">
        <v>388</v>
      </c>
      <c r="F166" s="2" t="s">
        <v>112</v>
      </c>
      <c r="G166" s="2" t="s">
        <v>352</v>
      </c>
      <c r="H166" s="2" t="s">
        <v>6</v>
      </c>
    </row>
    <row r="167" spans="1:8" ht="25.5" x14ac:dyDescent="0.2">
      <c r="A167" s="17" t="s">
        <v>42</v>
      </c>
      <c r="B167" s="12" t="s">
        <v>458</v>
      </c>
      <c r="C167" s="12"/>
      <c r="D167" s="2" t="s">
        <v>204</v>
      </c>
      <c r="E167" s="2" t="s">
        <v>388</v>
      </c>
      <c r="F167" s="2" t="s">
        <v>345</v>
      </c>
      <c r="G167" s="2" t="s">
        <v>5</v>
      </c>
      <c r="H167" s="2" t="s">
        <v>6</v>
      </c>
    </row>
    <row r="168" spans="1:8" ht="25.5" x14ac:dyDescent="0.2">
      <c r="A168" s="17" t="s">
        <v>42</v>
      </c>
      <c r="B168" s="12" t="s">
        <v>459</v>
      </c>
      <c r="C168" s="12"/>
      <c r="D168" s="2" t="s">
        <v>205</v>
      </c>
      <c r="E168" s="2" t="s">
        <v>388</v>
      </c>
      <c r="F168" s="2" t="s">
        <v>345</v>
      </c>
      <c r="G168" s="2" t="s">
        <v>5</v>
      </c>
      <c r="H168" s="2" t="s">
        <v>6</v>
      </c>
    </row>
    <row r="169" spans="1:8" ht="25.5" customHeight="1" x14ac:dyDescent="0.2">
      <c r="A169" s="17" t="s">
        <v>42</v>
      </c>
      <c r="B169" s="12" t="s">
        <v>460</v>
      </c>
      <c r="C169" s="12"/>
      <c r="D169" s="2" t="s">
        <v>206</v>
      </c>
      <c r="E169" s="2" t="s">
        <v>388</v>
      </c>
      <c r="F169" s="2" t="s">
        <v>345</v>
      </c>
      <c r="G169" s="2" t="s">
        <v>5</v>
      </c>
      <c r="H169" s="2" t="s">
        <v>6</v>
      </c>
    </row>
    <row r="170" spans="1:8" ht="31.5" customHeight="1" x14ac:dyDescent="0.2">
      <c r="A170" s="17" t="s">
        <v>368</v>
      </c>
      <c r="B170" s="12" t="s">
        <v>369</v>
      </c>
      <c r="C170" s="12"/>
      <c r="D170" s="21" t="s">
        <v>370</v>
      </c>
      <c r="E170" s="2" t="s">
        <v>388</v>
      </c>
      <c r="F170" s="2" t="s">
        <v>345</v>
      </c>
      <c r="G170" s="2" t="s">
        <v>5</v>
      </c>
      <c r="H170" s="2" t="s">
        <v>6</v>
      </c>
    </row>
    <row r="171" spans="1:8" ht="38.25" customHeight="1" x14ac:dyDescent="0.2">
      <c r="A171" s="17" t="s">
        <v>368</v>
      </c>
      <c r="B171" s="13" t="s">
        <v>461</v>
      </c>
      <c r="C171" s="13"/>
      <c r="D171" s="2" t="s">
        <v>207</v>
      </c>
      <c r="E171" s="2" t="s">
        <v>388</v>
      </c>
      <c r="F171" s="2" t="s">
        <v>112</v>
      </c>
      <c r="G171" s="2" t="s">
        <v>5</v>
      </c>
      <c r="H171" s="2" t="s">
        <v>6</v>
      </c>
    </row>
    <row r="172" spans="1:8" ht="38.25" customHeight="1" x14ac:dyDescent="0.2">
      <c r="A172" s="17" t="s">
        <v>368</v>
      </c>
      <c r="B172" s="13" t="s">
        <v>462</v>
      </c>
      <c r="C172" s="13"/>
      <c r="D172" s="2" t="s">
        <v>208</v>
      </c>
      <c r="E172" s="2" t="s">
        <v>388</v>
      </c>
      <c r="F172" s="2" t="s">
        <v>112</v>
      </c>
      <c r="G172" s="2" t="s">
        <v>103</v>
      </c>
      <c r="H172" s="2" t="s">
        <v>343</v>
      </c>
    </row>
    <row r="173" spans="1:8" ht="38.25" x14ac:dyDescent="0.2">
      <c r="A173" s="17" t="s">
        <v>368</v>
      </c>
      <c r="B173" s="13" t="s">
        <v>463</v>
      </c>
      <c r="C173" s="13"/>
      <c r="D173" s="2" t="s">
        <v>209</v>
      </c>
      <c r="E173" s="2" t="s">
        <v>388</v>
      </c>
      <c r="F173" s="2" t="s">
        <v>112</v>
      </c>
      <c r="G173" s="2" t="s">
        <v>352</v>
      </c>
      <c r="H173" s="2" t="s">
        <v>6</v>
      </c>
    </row>
    <row r="174" spans="1:8" ht="25.5" x14ac:dyDescent="0.2">
      <c r="A174" s="17" t="s">
        <v>368</v>
      </c>
      <c r="B174" s="13" t="s">
        <v>425</v>
      </c>
      <c r="C174" s="13"/>
      <c r="D174" s="2" t="s">
        <v>114</v>
      </c>
      <c r="E174" s="2" t="s">
        <v>388</v>
      </c>
      <c r="F174" s="2" t="s">
        <v>112</v>
      </c>
      <c r="G174" s="2" t="s">
        <v>5</v>
      </c>
      <c r="H174" s="2" t="s">
        <v>342</v>
      </c>
    </row>
    <row r="175" spans="1:8" ht="25.5" x14ac:dyDescent="0.2">
      <c r="A175" s="17" t="s">
        <v>368</v>
      </c>
      <c r="B175" s="13" t="s">
        <v>464</v>
      </c>
      <c r="C175" s="13" t="str">
        <f>+[2]Cirugía!$B$24</f>
        <v>Libro de Muestras de Laboratorio</v>
      </c>
      <c r="D175" s="2" t="s">
        <v>210</v>
      </c>
      <c r="E175" s="2" t="s">
        <v>388</v>
      </c>
      <c r="F175" s="2" t="s">
        <v>234</v>
      </c>
      <c r="G175" s="2" t="s">
        <v>353</v>
      </c>
      <c r="H175" s="2" t="s">
        <v>6</v>
      </c>
    </row>
    <row r="176" spans="1:8" ht="25.5" x14ac:dyDescent="0.2">
      <c r="A176" s="17" t="s">
        <v>368</v>
      </c>
      <c r="B176" s="13" t="s">
        <v>464</v>
      </c>
      <c r="C176" s="13" t="str">
        <f>+[2]Cirugía!$B$25</f>
        <v>Libro de Muestras de Patología</v>
      </c>
      <c r="D176" s="2" t="s">
        <v>210</v>
      </c>
      <c r="E176" s="2" t="s">
        <v>388</v>
      </c>
      <c r="F176" s="2" t="s">
        <v>234</v>
      </c>
      <c r="G176" s="2" t="s">
        <v>353</v>
      </c>
      <c r="H176" s="2" t="s">
        <v>6</v>
      </c>
    </row>
    <row r="177" spans="1:8" ht="25.5" customHeight="1" x14ac:dyDescent="0.2">
      <c r="A177" s="17" t="s">
        <v>368</v>
      </c>
      <c r="B177" s="13" t="s">
        <v>464</v>
      </c>
      <c r="C177" s="13" t="str">
        <f>+[2]Cirugía!$B$26</f>
        <v>Libro de Registro de Cirugías Realizadas</v>
      </c>
      <c r="D177" s="2" t="s">
        <v>210</v>
      </c>
      <c r="E177" s="2" t="s">
        <v>388</v>
      </c>
      <c r="F177" s="2" t="s">
        <v>345</v>
      </c>
      <c r="G177" s="2" t="s">
        <v>353</v>
      </c>
      <c r="H177" s="2" t="s">
        <v>6</v>
      </c>
    </row>
    <row r="178" spans="1:8" ht="12.75" customHeight="1" x14ac:dyDescent="0.2">
      <c r="A178" s="17" t="s">
        <v>368</v>
      </c>
      <c r="B178" s="13" t="s">
        <v>464</v>
      </c>
      <c r="C178" s="13" t="str">
        <f>+[2]Cirugía!$B$42</f>
        <v>Programación de Cirugía</v>
      </c>
      <c r="D178" s="2" t="s">
        <v>210</v>
      </c>
      <c r="E178" s="2" t="s">
        <v>388</v>
      </c>
      <c r="F178" s="2" t="s">
        <v>345</v>
      </c>
      <c r="G178" s="2" t="s">
        <v>5</v>
      </c>
      <c r="H178" s="2" t="s">
        <v>6</v>
      </c>
    </row>
    <row r="179" spans="1:8" ht="25.5" x14ac:dyDescent="0.2">
      <c r="A179" s="17" t="s">
        <v>368</v>
      </c>
      <c r="B179" s="13" t="s">
        <v>464</v>
      </c>
      <c r="C179" s="13" t="str">
        <f>+[2]Cirugía!$B$44</f>
        <v>Registro de Cancelación de Cirugías</v>
      </c>
      <c r="D179" s="2" t="s">
        <v>210</v>
      </c>
      <c r="E179" s="2" t="s">
        <v>388</v>
      </c>
      <c r="F179" s="2" t="s">
        <v>345</v>
      </c>
      <c r="G179" s="2" t="s">
        <v>5</v>
      </c>
      <c r="H179" s="2" t="s">
        <v>6</v>
      </c>
    </row>
    <row r="180" spans="1:8" ht="25.5" customHeight="1" x14ac:dyDescent="0.2">
      <c r="A180" s="17" t="s">
        <v>368</v>
      </c>
      <c r="B180" s="13" t="s">
        <v>464</v>
      </c>
      <c r="C180" s="13" t="str">
        <f>+[2]Cirugía!$B$45</f>
        <v>Solicitud Salas de Cirugía para Pacientes de Urgencias</v>
      </c>
      <c r="D180" s="2" t="s">
        <v>210</v>
      </c>
      <c r="E180" s="2" t="s">
        <v>388</v>
      </c>
      <c r="F180" s="2" t="s">
        <v>345</v>
      </c>
      <c r="G180" s="2" t="s">
        <v>5</v>
      </c>
      <c r="H180" s="2" t="s">
        <v>6</v>
      </c>
    </row>
    <row r="181" spans="1:8" ht="38.25" x14ac:dyDescent="0.2">
      <c r="A181" s="17" t="s">
        <v>368</v>
      </c>
      <c r="B181" s="13" t="s">
        <v>464</v>
      </c>
      <c r="C181" s="13" t="str">
        <f>+[2]Cirugía!$B$46</f>
        <v>Solicitud Salas de Cirugía para Pacientes Programados- Ambulatorios y Hospitalizados</v>
      </c>
      <c r="D181" s="2" t="s">
        <v>210</v>
      </c>
      <c r="E181" s="2" t="s">
        <v>388</v>
      </c>
      <c r="F181" s="2" t="s">
        <v>345</v>
      </c>
      <c r="G181" s="2" t="s">
        <v>5</v>
      </c>
      <c r="H181" s="2" t="s">
        <v>6</v>
      </c>
    </row>
    <row r="182" spans="1:8" x14ac:dyDescent="0.2">
      <c r="A182" s="17" t="s">
        <v>368</v>
      </c>
      <c r="B182" s="13" t="s">
        <v>465</v>
      </c>
      <c r="C182" s="13"/>
      <c r="D182" s="2" t="s">
        <v>206</v>
      </c>
      <c r="E182" s="2" t="s">
        <v>388</v>
      </c>
      <c r="F182" s="2" t="s">
        <v>345</v>
      </c>
      <c r="G182" s="2" t="s">
        <v>5</v>
      </c>
      <c r="H182" s="2" t="s">
        <v>6</v>
      </c>
    </row>
    <row r="183" spans="1:8" ht="25.5" customHeight="1" x14ac:dyDescent="0.2">
      <c r="A183" s="17" t="s">
        <v>43</v>
      </c>
      <c r="B183" s="12" t="s">
        <v>466</v>
      </c>
      <c r="C183" s="12"/>
      <c r="D183" s="2" t="s">
        <v>211</v>
      </c>
      <c r="E183" s="2" t="s">
        <v>388</v>
      </c>
      <c r="F183" s="2" t="s">
        <v>345</v>
      </c>
      <c r="G183" s="2" t="s">
        <v>5</v>
      </c>
      <c r="H183" s="2" t="s">
        <v>6</v>
      </c>
    </row>
    <row r="184" spans="1:8" ht="25.5" x14ac:dyDescent="0.2">
      <c r="A184" s="17" t="s">
        <v>43</v>
      </c>
      <c r="B184" s="12" t="s">
        <v>467</v>
      </c>
      <c r="C184" s="12"/>
      <c r="D184" s="2" t="s">
        <v>211</v>
      </c>
      <c r="E184" s="2" t="s">
        <v>388</v>
      </c>
      <c r="F184" s="2" t="s">
        <v>112</v>
      </c>
      <c r="G184" s="2" t="s">
        <v>352</v>
      </c>
      <c r="H184" s="2" t="s">
        <v>6</v>
      </c>
    </row>
    <row r="185" spans="1:8" ht="25.5" x14ac:dyDescent="0.2">
      <c r="A185" s="17" t="s">
        <v>43</v>
      </c>
      <c r="B185" s="12" t="s">
        <v>409</v>
      </c>
      <c r="C185" s="12"/>
      <c r="D185" s="2" t="s">
        <v>114</v>
      </c>
      <c r="E185" s="2" t="s">
        <v>388</v>
      </c>
      <c r="F185" s="2" t="s">
        <v>112</v>
      </c>
      <c r="G185" s="2" t="s">
        <v>5</v>
      </c>
      <c r="H185" s="2" t="s">
        <v>342</v>
      </c>
    </row>
    <row r="186" spans="1:8" ht="51" customHeight="1" x14ac:dyDescent="0.2">
      <c r="A186" s="17" t="s">
        <v>43</v>
      </c>
      <c r="B186" s="12" t="s">
        <v>468</v>
      </c>
      <c r="C186" s="12" t="str">
        <f>+'[2]Refer y Contrar'!$B$19</f>
        <v>Libro de Salidas de Ambulancias de Propiedad de la E.S.E Hospital San Rafael de Tunja</v>
      </c>
      <c r="D186" s="2" t="s">
        <v>212</v>
      </c>
      <c r="E186" s="2" t="s">
        <v>388</v>
      </c>
      <c r="F186" s="2" t="s">
        <v>234</v>
      </c>
      <c r="G186" s="2" t="s">
        <v>353</v>
      </c>
      <c r="H186" s="2" t="s">
        <v>6</v>
      </c>
    </row>
    <row r="187" spans="1:8" ht="38.25" x14ac:dyDescent="0.2">
      <c r="A187" s="17" t="s">
        <v>43</v>
      </c>
      <c r="B187" s="12" t="s">
        <v>468</v>
      </c>
      <c r="C187" s="12" t="str">
        <f>+'[2]Refer y Contrar'!$B$20</f>
        <v>Formato de Control Ingreso y Egreso de Ambulancias de propiedad de otras IPS</v>
      </c>
      <c r="D187" s="2" t="s">
        <v>212</v>
      </c>
      <c r="E187" s="2" t="s">
        <v>388</v>
      </c>
      <c r="F187" s="2" t="s">
        <v>234</v>
      </c>
      <c r="G187" s="2" t="s">
        <v>5</v>
      </c>
      <c r="H187" s="2" t="s">
        <v>6</v>
      </c>
    </row>
    <row r="188" spans="1:8" ht="38.25" x14ac:dyDescent="0.2">
      <c r="A188" s="17" t="s">
        <v>43</v>
      </c>
      <c r="B188" s="12" t="s">
        <v>43</v>
      </c>
      <c r="C188" s="12" t="str">
        <f>+'[2]Refer y Contrar'!$B$23</f>
        <v>Contraremisión: A una institución de menor nivel</v>
      </c>
      <c r="D188" s="2" t="s">
        <v>213</v>
      </c>
      <c r="E188" s="2" t="s">
        <v>388</v>
      </c>
      <c r="F188" s="2" t="s">
        <v>234</v>
      </c>
      <c r="G188" s="2" t="s">
        <v>103</v>
      </c>
      <c r="H188" s="2" t="s">
        <v>6</v>
      </c>
    </row>
    <row r="189" spans="1:8" ht="25.5" customHeight="1" x14ac:dyDescent="0.2">
      <c r="A189" s="17" t="s">
        <v>43</v>
      </c>
      <c r="B189" s="12" t="s">
        <v>43</v>
      </c>
      <c r="C189" s="12" t="str">
        <f>+'[2]Refer y Contrar'!$B$28</f>
        <v>Remisión: A una institución de mayor nivel</v>
      </c>
      <c r="D189" s="2" t="s">
        <v>213</v>
      </c>
      <c r="E189" s="2" t="s">
        <v>388</v>
      </c>
      <c r="F189" s="2" t="s">
        <v>234</v>
      </c>
      <c r="G189" s="2" t="s">
        <v>103</v>
      </c>
      <c r="H189" s="2" t="s">
        <v>6</v>
      </c>
    </row>
    <row r="190" spans="1:8" ht="38.25" x14ac:dyDescent="0.2">
      <c r="A190" s="17" t="s">
        <v>43</v>
      </c>
      <c r="B190" s="12" t="s">
        <v>43</v>
      </c>
      <c r="C190" s="12" t="str">
        <f>+'[2]Refer y Contrar'!$B$33</f>
        <v>Remisiones de I y II Nivel al Hospital</v>
      </c>
      <c r="D190" s="2" t="s">
        <v>213</v>
      </c>
      <c r="E190" s="2" t="s">
        <v>388</v>
      </c>
      <c r="F190" s="2" t="s">
        <v>234</v>
      </c>
      <c r="G190" s="2" t="s">
        <v>103</v>
      </c>
      <c r="H190" s="2" t="s">
        <v>6</v>
      </c>
    </row>
    <row r="191" spans="1:8" ht="50.25" customHeight="1" x14ac:dyDescent="0.2">
      <c r="A191" s="17" t="s">
        <v>44</v>
      </c>
      <c r="B191" s="13" t="s">
        <v>8</v>
      </c>
      <c r="C191" s="13" t="str">
        <f>+'[2]Serv. Farmaceutico'!$B$11</f>
        <v>Actas de Baja de Medicamentos Vencidos</v>
      </c>
      <c r="D191" s="21" t="s">
        <v>214</v>
      </c>
      <c r="E191" s="2" t="s">
        <v>388</v>
      </c>
      <c r="F191" s="2" t="s">
        <v>345</v>
      </c>
      <c r="G191" s="2" t="s">
        <v>5</v>
      </c>
      <c r="H191" s="2" t="s">
        <v>6</v>
      </c>
    </row>
    <row r="192" spans="1:8" ht="38.25" x14ac:dyDescent="0.2">
      <c r="A192" s="17" t="s">
        <v>44</v>
      </c>
      <c r="B192" s="13" t="s">
        <v>8</v>
      </c>
      <c r="C192" s="13" t="str">
        <f>+'[2]Serv. Farmaceutico'!$B$12</f>
        <v>Actas de comité de farmacia y terapeutica</v>
      </c>
      <c r="D192" s="21" t="s">
        <v>214</v>
      </c>
      <c r="E192" s="2" t="s">
        <v>388</v>
      </c>
      <c r="F192" s="2" t="s">
        <v>345</v>
      </c>
      <c r="G192" s="2" t="s">
        <v>5</v>
      </c>
      <c r="H192" s="2" t="s">
        <v>6</v>
      </c>
    </row>
    <row r="193" spans="1:8" ht="51" customHeight="1" x14ac:dyDescent="0.2">
      <c r="A193" s="17" t="s">
        <v>44</v>
      </c>
      <c r="B193" s="13" t="s">
        <v>8</v>
      </c>
      <c r="C193" s="13" t="str">
        <f>+'[2]Serv. Farmaceutico'!$B$13</f>
        <v>Actas de recepción de medicamentos</v>
      </c>
      <c r="D193" s="21" t="s">
        <v>214</v>
      </c>
      <c r="E193" s="2" t="s">
        <v>388</v>
      </c>
      <c r="F193" s="2" t="s">
        <v>345</v>
      </c>
      <c r="G193" s="2" t="s">
        <v>5</v>
      </c>
      <c r="H193" s="2" t="s">
        <v>6</v>
      </c>
    </row>
    <row r="194" spans="1:8" ht="38.25" x14ac:dyDescent="0.2">
      <c r="A194" s="17" t="s">
        <v>44</v>
      </c>
      <c r="B194" s="13" t="s">
        <v>8</v>
      </c>
      <c r="C194" s="13" t="str">
        <f>+'[2]Serv. Farmaceutico'!$B$14</f>
        <v>Actas de Visita de Secretaría de Salud de Boyaca</v>
      </c>
      <c r="D194" s="21" t="s">
        <v>215</v>
      </c>
      <c r="E194" s="2" t="s">
        <v>388</v>
      </c>
      <c r="F194" s="2" t="s">
        <v>345</v>
      </c>
      <c r="G194" s="2" t="s">
        <v>5</v>
      </c>
      <c r="H194" s="2" t="s">
        <v>6</v>
      </c>
    </row>
    <row r="195" spans="1:8" ht="25.5" customHeight="1" x14ac:dyDescent="0.2">
      <c r="A195" s="17" t="s">
        <v>44</v>
      </c>
      <c r="B195" s="13" t="s">
        <v>440</v>
      </c>
      <c r="C195" s="13"/>
      <c r="D195" s="2" t="s">
        <v>131</v>
      </c>
      <c r="E195" s="2" t="s">
        <v>388</v>
      </c>
      <c r="F195" s="2" t="s">
        <v>112</v>
      </c>
      <c r="G195" s="2" t="s">
        <v>103</v>
      </c>
      <c r="H195" s="2" t="s">
        <v>6</v>
      </c>
    </row>
    <row r="196" spans="1:8" ht="25.5" x14ac:dyDescent="0.2">
      <c r="A196" s="17" t="s">
        <v>44</v>
      </c>
      <c r="B196" s="13" t="s">
        <v>469</v>
      </c>
      <c r="C196" s="13" t="str">
        <f>+'[2]Serv. Farmaceutico'!$B$19</f>
        <v>Devolución de Medicamentos al Laboratorio</v>
      </c>
      <c r="D196" s="2" t="s">
        <v>216</v>
      </c>
      <c r="E196" s="2" t="s">
        <v>388</v>
      </c>
      <c r="F196" s="2" t="s">
        <v>112</v>
      </c>
      <c r="G196" s="2" t="s">
        <v>113</v>
      </c>
      <c r="H196" s="2" t="s">
        <v>6</v>
      </c>
    </row>
    <row r="197" spans="1:8" x14ac:dyDescent="0.2">
      <c r="A197" s="17" t="s">
        <v>44</v>
      </c>
      <c r="B197" s="13" t="s">
        <v>469</v>
      </c>
      <c r="C197" s="13" t="str">
        <f>+'[2]Serv. Farmaceutico'!$B$22</f>
        <v>Egresos Medicamentos de Consumo</v>
      </c>
      <c r="D197" s="2" t="s">
        <v>216</v>
      </c>
      <c r="E197" s="2" t="s">
        <v>388</v>
      </c>
      <c r="F197" s="2" t="s">
        <v>112</v>
      </c>
      <c r="G197" s="2" t="s">
        <v>113</v>
      </c>
      <c r="H197" s="2" t="s">
        <v>6</v>
      </c>
    </row>
    <row r="198" spans="1:8" x14ac:dyDescent="0.2">
      <c r="A198" s="17" t="s">
        <v>44</v>
      </c>
      <c r="B198" s="13" t="s">
        <v>469</v>
      </c>
      <c r="C198" s="13" t="str">
        <f>+'[2]Serv. Farmaceutico'!$B$25</f>
        <v>Facturas y cargos anulados</v>
      </c>
      <c r="D198" s="2" t="s">
        <v>217</v>
      </c>
      <c r="E198" s="2" t="s">
        <v>388</v>
      </c>
      <c r="F198" s="2" t="s">
        <v>345</v>
      </c>
      <c r="G198" s="2" t="s">
        <v>113</v>
      </c>
      <c r="H198" s="2" t="s">
        <v>6</v>
      </c>
    </row>
    <row r="199" spans="1:8" ht="38.25" customHeight="1" x14ac:dyDescent="0.2">
      <c r="A199" s="17" t="s">
        <v>44</v>
      </c>
      <c r="B199" s="13" t="s">
        <v>469</v>
      </c>
      <c r="C199" s="13" t="str">
        <f>+'[2]Serv. Farmaceutico'!$B$27</f>
        <v>Formato de no Conformidad a Medicamentos y Dispositivos Médicos</v>
      </c>
      <c r="D199" s="2" t="s">
        <v>218</v>
      </c>
      <c r="E199" s="2" t="s">
        <v>388</v>
      </c>
      <c r="F199" s="2" t="s">
        <v>234</v>
      </c>
      <c r="G199" s="2" t="s">
        <v>103</v>
      </c>
      <c r="H199" s="2" t="s">
        <v>6</v>
      </c>
    </row>
    <row r="200" spans="1:8" ht="25.5" x14ac:dyDescent="0.2">
      <c r="A200" s="17" t="s">
        <v>44</v>
      </c>
      <c r="B200" s="13" t="s">
        <v>469</v>
      </c>
      <c r="C200" s="13" t="str">
        <f>+'[2]Serv. Farmaceutico'!$B$44</f>
        <v>Registros De Producción De Adecuación Y Preparación De Medicamentos-CAPM</v>
      </c>
      <c r="D200" s="2" t="s">
        <v>219</v>
      </c>
      <c r="E200" s="2" t="s">
        <v>388</v>
      </c>
      <c r="F200" s="2" t="s">
        <v>345</v>
      </c>
      <c r="G200" s="2" t="s">
        <v>113</v>
      </c>
      <c r="H200" s="2" t="s">
        <v>6</v>
      </c>
    </row>
    <row r="201" spans="1:8" ht="25.5" x14ac:dyDescent="0.2">
      <c r="A201" s="17" t="s">
        <v>44</v>
      </c>
      <c r="B201" s="13" t="s">
        <v>469</v>
      </c>
      <c r="C201" s="13" t="str">
        <f>+'[2]Serv. Farmaceutico'!$B$55</f>
        <v>Ingresos de Medicamentos y Dispositivos Médicos</v>
      </c>
      <c r="D201" s="2" t="s">
        <v>219</v>
      </c>
      <c r="E201" s="2" t="s">
        <v>388</v>
      </c>
      <c r="F201" s="2" t="s">
        <v>112</v>
      </c>
      <c r="G201" s="2" t="s">
        <v>113</v>
      </c>
      <c r="H201" s="2" t="s">
        <v>6</v>
      </c>
    </row>
    <row r="202" spans="1:8" ht="25.5" x14ac:dyDescent="0.2">
      <c r="A202" s="17" t="s">
        <v>44</v>
      </c>
      <c r="B202" s="13" t="s">
        <v>469</v>
      </c>
      <c r="C202" s="13" t="str">
        <f>+'[2]Serv. Farmaceutico'!$B$61</f>
        <v xml:space="preserve">Libros de Registro de Medicamentos de Control </v>
      </c>
      <c r="D202" s="2" t="s">
        <v>219</v>
      </c>
      <c r="E202" s="2" t="s">
        <v>388</v>
      </c>
      <c r="F202" s="2" t="s">
        <v>112</v>
      </c>
      <c r="G202" s="2" t="s">
        <v>353</v>
      </c>
      <c r="H202" s="2" t="s">
        <v>6</v>
      </c>
    </row>
    <row r="203" spans="1:8" ht="25.5" x14ac:dyDescent="0.2">
      <c r="A203" s="17" t="s">
        <v>44</v>
      </c>
      <c r="B203" s="13" t="s">
        <v>469</v>
      </c>
      <c r="C203" s="13" t="str">
        <f>+'[2]Serv. Farmaceutico'!$B$76</f>
        <v>Listado Institucional de Medicamentos y Dispositivos Médicos.</v>
      </c>
      <c r="D203" s="2" t="s">
        <v>219</v>
      </c>
      <c r="E203" s="2" t="s">
        <v>388</v>
      </c>
      <c r="F203" s="2" t="s">
        <v>112</v>
      </c>
      <c r="G203" s="2" t="s">
        <v>113</v>
      </c>
      <c r="H203" s="2" t="s">
        <v>6</v>
      </c>
    </row>
    <row r="204" spans="1:8" ht="25.5" x14ac:dyDescent="0.2">
      <c r="A204" s="17" t="s">
        <v>44</v>
      </c>
      <c r="B204" s="13" t="s">
        <v>469</v>
      </c>
      <c r="C204" s="13" t="str">
        <f>+'[2]Serv. Farmaceutico'!$B$78</f>
        <v>Medicamentos de Carro de Paro de los Servicios</v>
      </c>
      <c r="D204" s="2" t="s">
        <v>219</v>
      </c>
      <c r="E204" s="2" t="s">
        <v>388</v>
      </c>
      <c r="F204" s="2" t="s">
        <v>112</v>
      </c>
      <c r="G204" s="2" t="s">
        <v>113</v>
      </c>
      <c r="H204" s="2" t="s">
        <v>6</v>
      </c>
    </row>
    <row r="205" spans="1:8" ht="25.5" x14ac:dyDescent="0.2">
      <c r="A205" s="17" t="s">
        <v>44</v>
      </c>
      <c r="B205" s="13" t="s">
        <v>469</v>
      </c>
      <c r="C205" s="13" t="str">
        <f>+'[2]Serv. Farmaceutico'!$B$80</f>
        <v>Préstamo de Medicamentos Interinsticionales.</v>
      </c>
      <c r="D205" s="2" t="s">
        <v>219</v>
      </c>
      <c r="E205" s="2" t="s">
        <v>388</v>
      </c>
      <c r="F205" s="2" t="s">
        <v>112</v>
      </c>
      <c r="G205" s="2" t="s">
        <v>113</v>
      </c>
      <c r="H205" s="2" t="s">
        <v>6</v>
      </c>
    </row>
    <row r="206" spans="1:8" x14ac:dyDescent="0.2">
      <c r="A206" s="17" t="s">
        <v>44</v>
      </c>
      <c r="B206" s="13" t="s">
        <v>469</v>
      </c>
      <c r="C206" s="13" t="str">
        <f>+'[2]Serv. Farmaceutico'!$B$83</f>
        <v>Programa Uso Racional de Antibióticos</v>
      </c>
      <c r="D206" s="2" t="s">
        <v>220</v>
      </c>
      <c r="E206" s="2" t="s">
        <v>388</v>
      </c>
      <c r="F206" s="2" t="s">
        <v>112</v>
      </c>
      <c r="G206" s="2" t="s">
        <v>113</v>
      </c>
      <c r="H206" s="2" t="s">
        <v>6</v>
      </c>
    </row>
    <row r="207" spans="1:8" x14ac:dyDescent="0.2">
      <c r="A207" s="17" t="s">
        <v>44</v>
      </c>
      <c r="B207" s="13" t="s">
        <v>469</v>
      </c>
      <c r="C207" s="13" t="str">
        <f>+'[2]Serv. Farmaceutico'!$B$86</f>
        <v>Registro de Uso de Equipos</v>
      </c>
      <c r="D207" s="2" t="s">
        <v>221</v>
      </c>
      <c r="E207" s="2" t="s">
        <v>388</v>
      </c>
      <c r="F207" s="2" t="s">
        <v>112</v>
      </c>
      <c r="G207" s="2" t="s">
        <v>113</v>
      </c>
      <c r="H207" s="2" t="s">
        <v>6</v>
      </c>
    </row>
    <row r="208" spans="1:8" ht="25.5" x14ac:dyDescent="0.2">
      <c r="A208" s="17" t="s">
        <v>44</v>
      </c>
      <c r="B208" s="13" t="s">
        <v>469</v>
      </c>
      <c r="C208" s="13" t="str">
        <f>+'[2]Serv. Farmaceutico'!$B$89</f>
        <v>Registro factores ambientales: temperatura y humedad relativa</v>
      </c>
      <c r="D208" s="2" t="s">
        <v>221</v>
      </c>
      <c r="E208" s="2" t="s">
        <v>388</v>
      </c>
      <c r="F208" s="2" t="s">
        <v>112</v>
      </c>
      <c r="G208" s="2" t="s">
        <v>113</v>
      </c>
      <c r="H208" s="2" t="s">
        <v>6</v>
      </c>
    </row>
    <row r="209" spans="1:8" ht="25.5" x14ac:dyDescent="0.2">
      <c r="A209" s="17" t="s">
        <v>44</v>
      </c>
      <c r="B209" s="13" t="s">
        <v>469</v>
      </c>
      <c r="C209" s="13" t="str">
        <f>+'[2]Serv. Farmaceutico'!$B$92</f>
        <v>Reporte de reacción adversa a Medicamentos y  dispositivos médicos</v>
      </c>
      <c r="D209" s="2" t="s">
        <v>222</v>
      </c>
      <c r="E209" s="2" t="s">
        <v>388</v>
      </c>
      <c r="F209" s="2" t="s">
        <v>112</v>
      </c>
      <c r="G209" s="2" t="s">
        <v>113</v>
      </c>
      <c r="H209" s="2" t="s">
        <v>6</v>
      </c>
    </row>
    <row r="210" spans="1:8" ht="38.25" x14ac:dyDescent="0.2">
      <c r="A210" s="17" t="s">
        <v>44</v>
      </c>
      <c r="B210" s="13" t="s">
        <v>19</v>
      </c>
      <c r="C210" s="13" t="str">
        <f>+'[2]Serv. Farmaceutico'!$B$111</f>
        <v xml:space="preserve">Informe al Sistema de Información de Precios de Medicamentos - SISMED del Ministerio de Protección Social </v>
      </c>
      <c r="D210" s="2" t="s">
        <v>223</v>
      </c>
      <c r="E210" s="2" t="s">
        <v>388</v>
      </c>
      <c r="F210" s="2" t="s">
        <v>112</v>
      </c>
      <c r="G210" s="2" t="s">
        <v>113</v>
      </c>
      <c r="H210" s="2" t="s">
        <v>342</v>
      </c>
    </row>
    <row r="211" spans="1:8" ht="38.25" customHeight="1" x14ac:dyDescent="0.2">
      <c r="A211" s="17" t="s">
        <v>44</v>
      </c>
      <c r="B211" s="13" t="s">
        <v>19</v>
      </c>
      <c r="C211" s="13" t="str">
        <f>+'[2]Serv. Farmaceutico'!$B$112</f>
        <v>Informe de Costo de medicamentos</v>
      </c>
      <c r="D211" s="2" t="s">
        <v>224</v>
      </c>
      <c r="E211" s="2" t="s">
        <v>388</v>
      </c>
      <c r="F211" s="2" t="s">
        <v>112</v>
      </c>
      <c r="G211" s="2" t="s">
        <v>113</v>
      </c>
      <c r="H211" s="2" t="s">
        <v>6</v>
      </c>
    </row>
    <row r="212" spans="1:8" ht="25.5" x14ac:dyDescent="0.2">
      <c r="A212" s="17" t="s">
        <v>44</v>
      </c>
      <c r="B212" s="13" t="s">
        <v>19</v>
      </c>
      <c r="C212" s="13" t="str">
        <f>+'[2]Serv. Farmaceutico'!$B$116</f>
        <v>Informe de Farmacovigilancia y Tecnovigilancia</v>
      </c>
      <c r="D212" s="2" t="s">
        <v>225</v>
      </c>
      <c r="E212" s="2" t="s">
        <v>388</v>
      </c>
      <c r="F212" s="2" t="s">
        <v>112</v>
      </c>
      <c r="G212" s="2" t="s">
        <v>352</v>
      </c>
      <c r="H212" s="2" t="s">
        <v>6</v>
      </c>
    </row>
    <row r="213" spans="1:8" ht="25.5" x14ac:dyDescent="0.2">
      <c r="A213" s="17" t="s">
        <v>44</v>
      </c>
      <c r="B213" s="13" t="s">
        <v>19</v>
      </c>
      <c r="C213" s="13" t="str">
        <f>+'[2]Serv. Farmaceutico'!$B$117</f>
        <v>Informe de Medicamentos de Control Especial</v>
      </c>
      <c r="D213" s="2" t="s">
        <v>225</v>
      </c>
      <c r="E213" s="2" t="s">
        <v>388</v>
      </c>
      <c r="F213" s="2" t="s">
        <v>112</v>
      </c>
      <c r="G213" s="2" t="s">
        <v>5</v>
      </c>
      <c r="H213" s="2" t="s">
        <v>6</v>
      </c>
    </row>
    <row r="214" spans="1:8" ht="25.5" x14ac:dyDescent="0.2">
      <c r="A214" s="17" t="s">
        <v>44</v>
      </c>
      <c r="B214" s="13" t="s">
        <v>470</v>
      </c>
      <c r="C214" s="13"/>
      <c r="D214" s="2" t="s">
        <v>226</v>
      </c>
      <c r="E214" s="2" t="s">
        <v>388</v>
      </c>
      <c r="F214" s="2" t="s">
        <v>112</v>
      </c>
      <c r="G214" s="2" t="s">
        <v>5</v>
      </c>
      <c r="H214" s="2" t="s">
        <v>6</v>
      </c>
    </row>
    <row r="215" spans="1:8" ht="25.5" x14ac:dyDescent="0.2">
      <c r="A215" s="17" t="s">
        <v>44</v>
      </c>
      <c r="B215" s="13" t="s">
        <v>400</v>
      </c>
      <c r="C215" s="13" t="str">
        <f>+'[2]Serv. Farmaceutico'!$B$124</f>
        <v>Plan Anual de Compras</v>
      </c>
      <c r="D215" s="2" t="s">
        <v>227</v>
      </c>
      <c r="E215" s="2" t="s">
        <v>388</v>
      </c>
      <c r="F215" s="2" t="s">
        <v>112</v>
      </c>
      <c r="G215" s="2" t="s">
        <v>5</v>
      </c>
      <c r="H215" s="2" t="s">
        <v>342</v>
      </c>
    </row>
    <row r="216" spans="1:8" ht="25.5" x14ac:dyDescent="0.2">
      <c r="A216" s="17" t="s">
        <v>44</v>
      </c>
      <c r="B216" s="13" t="s">
        <v>400</v>
      </c>
      <c r="C216" s="13" t="str">
        <f>+'[2]Serv. Farmaceutico'!$B$140</f>
        <v>Plan Operativo Anual - POA</v>
      </c>
      <c r="D216" s="2" t="s">
        <v>114</v>
      </c>
      <c r="E216" s="2" t="s">
        <v>388</v>
      </c>
      <c r="F216" s="2" t="s">
        <v>112</v>
      </c>
      <c r="G216" s="2" t="s">
        <v>5</v>
      </c>
      <c r="H216" s="2" t="s">
        <v>342</v>
      </c>
    </row>
    <row r="217" spans="1:8" ht="51" customHeight="1" x14ac:dyDescent="0.2">
      <c r="A217" s="17" t="s">
        <v>44</v>
      </c>
      <c r="B217" s="13" t="s">
        <v>471</v>
      </c>
      <c r="C217" s="13" t="str">
        <f>+'[2]Serv. Farmaceutico'!$B$146</f>
        <v xml:space="preserve">Registros de Producción de Aire Medicinal </v>
      </c>
      <c r="D217" s="2" t="s">
        <v>228</v>
      </c>
      <c r="E217" s="2" t="s">
        <v>388</v>
      </c>
      <c r="F217" s="2" t="s">
        <v>112</v>
      </c>
      <c r="G217" s="2" t="s">
        <v>5</v>
      </c>
      <c r="H217" s="2" t="s">
        <v>6</v>
      </c>
    </row>
    <row r="218" spans="1:8" ht="25.5" x14ac:dyDescent="0.2">
      <c r="A218" s="17" t="s">
        <v>44</v>
      </c>
      <c r="B218" s="13" t="s">
        <v>471</v>
      </c>
      <c r="C218" s="13" t="str">
        <f>+'[2]Serv. Farmaceutico'!$B$148</f>
        <v>Registros de Gases Medicinales</v>
      </c>
      <c r="D218" s="2" t="s">
        <v>229</v>
      </c>
      <c r="E218" s="2" t="s">
        <v>388</v>
      </c>
      <c r="F218" s="2" t="s">
        <v>112</v>
      </c>
      <c r="G218" s="2" t="s">
        <v>5</v>
      </c>
      <c r="H218" s="2" t="s">
        <v>6</v>
      </c>
    </row>
    <row r="219" spans="1:8" ht="25.5" x14ac:dyDescent="0.2">
      <c r="A219" s="17" t="s">
        <v>44</v>
      </c>
      <c r="B219" s="13" t="s">
        <v>472</v>
      </c>
      <c r="C219" s="13"/>
      <c r="D219" s="2" t="s">
        <v>230</v>
      </c>
      <c r="E219" s="2" t="s">
        <v>388</v>
      </c>
      <c r="F219" s="2" t="s">
        <v>345</v>
      </c>
      <c r="G219" s="2" t="s">
        <v>5</v>
      </c>
      <c r="H219" s="2" t="s">
        <v>6</v>
      </c>
    </row>
    <row r="220" spans="1:8" ht="39" customHeight="1" x14ac:dyDescent="0.2">
      <c r="A220" s="17" t="s">
        <v>45</v>
      </c>
      <c r="B220" s="12" t="s">
        <v>440</v>
      </c>
      <c r="C220" s="12"/>
      <c r="D220" s="2" t="s">
        <v>131</v>
      </c>
      <c r="E220" s="2" t="s">
        <v>388</v>
      </c>
      <c r="F220" s="2" t="s">
        <v>112</v>
      </c>
      <c r="G220" s="2" t="s">
        <v>103</v>
      </c>
      <c r="H220" s="2" t="s">
        <v>350</v>
      </c>
    </row>
    <row r="221" spans="1:8" ht="51" x14ac:dyDescent="0.2">
      <c r="A221" s="17" t="s">
        <v>45</v>
      </c>
      <c r="B221" s="12" t="s">
        <v>473</v>
      </c>
      <c r="C221" s="12" t="str">
        <f>+'[2]Apoyo Diagn Terap'!$B$17</f>
        <v>Informes de Indicadores de la Asignación de Citas en la Consulta Médica Especializada</v>
      </c>
      <c r="D221" s="2" t="s">
        <v>231</v>
      </c>
      <c r="E221" s="2" t="s">
        <v>388</v>
      </c>
      <c r="F221" s="2" t="s">
        <v>166</v>
      </c>
      <c r="G221" s="2" t="s">
        <v>5</v>
      </c>
      <c r="H221" s="2" t="s">
        <v>350</v>
      </c>
    </row>
    <row r="222" spans="1:8" ht="51" x14ac:dyDescent="0.2">
      <c r="A222" s="17" t="s">
        <v>45</v>
      </c>
      <c r="B222" s="12" t="s">
        <v>473</v>
      </c>
      <c r="C222" s="12" t="str">
        <f>+'[2]Apoyo Diagn Terap'!$B$18</f>
        <v>Informes de Indicadores de Producción y otros</v>
      </c>
      <c r="D222" s="2" t="s">
        <v>232</v>
      </c>
      <c r="E222" s="2" t="s">
        <v>388</v>
      </c>
      <c r="F222" s="2" t="s">
        <v>166</v>
      </c>
      <c r="G222" s="2" t="s">
        <v>5</v>
      </c>
      <c r="H222" s="2" t="s">
        <v>350</v>
      </c>
    </row>
    <row r="223" spans="1:8" ht="51" x14ac:dyDescent="0.2">
      <c r="A223" s="17" t="s">
        <v>45</v>
      </c>
      <c r="B223" s="12" t="s">
        <v>409</v>
      </c>
      <c r="C223" s="12"/>
      <c r="D223" s="2" t="s">
        <v>114</v>
      </c>
      <c r="E223" s="2" t="s">
        <v>388</v>
      </c>
      <c r="F223" s="2" t="s">
        <v>112</v>
      </c>
      <c r="G223" s="2" t="s">
        <v>5</v>
      </c>
      <c r="H223" s="2" t="s">
        <v>342</v>
      </c>
    </row>
    <row r="224" spans="1:8" ht="25.5" customHeight="1" x14ac:dyDescent="0.2">
      <c r="A224" s="17" t="s">
        <v>46</v>
      </c>
      <c r="B224" s="13" t="s">
        <v>474</v>
      </c>
      <c r="C224" s="13"/>
      <c r="D224" s="2" t="s">
        <v>178</v>
      </c>
      <c r="E224" s="2" t="s">
        <v>388</v>
      </c>
      <c r="F224" s="2" t="s">
        <v>345</v>
      </c>
      <c r="G224" s="2" t="s">
        <v>5</v>
      </c>
      <c r="H224" s="2" t="s">
        <v>6</v>
      </c>
    </row>
    <row r="225" spans="1:8" ht="38.25" x14ac:dyDescent="0.2">
      <c r="A225" s="17" t="s">
        <v>46</v>
      </c>
      <c r="B225" s="13" t="s">
        <v>475</v>
      </c>
      <c r="C225" s="13"/>
      <c r="D225" s="2" t="s">
        <v>233</v>
      </c>
      <c r="E225" s="2" t="s">
        <v>388</v>
      </c>
      <c r="F225" s="2" t="s">
        <v>354</v>
      </c>
      <c r="G225" s="2" t="s">
        <v>103</v>
      </c>
      <c r="H225" s="2" t="s">
        <v>6</v>
      </c>
    </row>
    <row r="226" spans="1:8" ht="25.5" x14ac:dyDescent="0.2">
      <c r="A226" s="17" t="s">
        <v>46</v>
      </c>
      <c r="B226" s="13" t="s">
        <v>365</v>
      </c>
      <c r="C226" s="13"/>
      <c r="D226" s="2" t="s">
        <v>366</v>
      </c>
      <c r="E226" s="2" t="s">
        <v>388</v>
      </c>
      <c r="F226" s="2" t="s">
        <v>112</v>
      </c>
      <c r="G226" s="2" t="s">
        <v>103</v>
      </c>
      <c r="H226" s="2" t="s">
        <v>6</v>
      </c>
    </row>
    <row r="227" spans="1:8" ht="25.5" x14ac:dyDescent="0.2">
      <c r="A227" s="17" t="s">
        <v>47</v>
      </c>
      <c r="B227" s="12" t="s">
        <v>476</v>
      </c>
      <c r="C227" s="12"/>
      <c r="D227" s="2" t="s">
        <v>235</v>
      </c>
      <c r="E227" s="2" t="s">
        <v>388</v>
      </c>
      <c r="F227" s="2" t="s">
        <v>112</v>
      </c>
      <c r="G227" s="2" t="s">
        <v>103</v>
      </c>
      <c r="H227" s="2" t="s">
        <v>6</v>
      </c>
    </row>
    <row r="228" spans="1:8" ht="25.5" x14ac:dyDescent="0.2">
      <c r="A228" s="17" t="s">
        <v>47</v>
      </c>
      <c r="B228" s="12" t="s">
        <v>477</v>
      </c>
      <c r="C228" s="12" t="str">
        <f>+[2]Cardiología!$B$13</f>
        <v>Libro de Registro para Ecocardiogramas</v>
      </c>
      <c r="D228" s="2" t="s">
        <v>235</v>
      </c>
      <c r="E228" s="2" t="s">
        <v>388</v>
      </c>
      <c r="F228" s="2" t="s">
        <v>112</v>
      </c>
      <c r="G228" s="2" t="s">
        <v>103</v>
      </c>
      <c r="H228" s="2" t="s">
        <v>6</v>
      </c>
    </row>
    <row r="229" spans="1:8" ht="12.75" customHeight="1" x14ac:dyDescent="0.2">
      <c r="A229" s="17" t="s">
        <v>47</v>
      </c>
      <c r="B229" s="12" t="s">
        <v>477</v>
      </c>
      <c r="C229" s="12" t="str">
        <f>+[2]Cardiología!$B$14</f>
        <v>Libro de Registro para Holter</v>
      </c>
      <c r="D229" s="2" t="s">
        <v>235</v>
      </c>
      <c r="E229" s="2" t="s">
        <v>388</v>
      </c>
      <c r="F229" s="2" t="s">
        <v>112</v>
      </c>
      <c r="G229" s="2" t="s">
        <v>103</v>
      </c>
      <c r="H229" s="2" t="s">
        <v>6</v>
      </c>
    </row>
    <row r="230" spans="1:8" ht="25.5" x14ac:dyDescent="0.2">
      <c r="A230" s="17" t="s">
        <v>47</v>
      </c>
      <c r="B230" s="12" t="s">
        <v>477</v>
      </c>
      <c r="C230" s="12" t="str">
        <f>+[2]Cardiología!$B$15</f>
        <v>Libro de Registro para Pruebas de Esfuerzo</v>
      </c>
      <c r="D230" s="2" t="s">
        <v>235</v>
      </c>
      <c r="E230" s="2" t="s">
        <v>388</v>
      </c>
      <c r="F230" s="2" t="s">
        <v>112</v>
      </c>
      <c r="G230" s="2" t="s">
        <v>103</v>
      </c>
      <c r="H230" s="2" t="s">
        <v>6</v>
      </c>
    </row>
    <row r="231" spans="1:8" ht="25.5" x14ac:dyDescent="0.2">
      <c r="A231" s="17" t="s">
        <v>48</v>
      </c>
      <c r="B231" s="13" t="s">
        <v>478</v>
      </c>
      <c r="C231" s="13"/>
      <c r="D231" s="2" t="s">
        <v>235</v>
      </c>
      <c r="E231" s="2" t="s">
        <v>388</v>
      </c>
      <c r="F231" s="2" t="s">
        <v>112</v>
      </c>
      <c r="G231" s="2" t="s">
        <v>103</v>
      </c>
      <c r="H231" s="2" t="s">
        <v>6</v>
      </c>
    </row>
    <row r="232" spans="1:8" ht="25.5" x14ac:dyDescent="0.2">
      <c r="A232" s="17" t="s">
        <v>48</v>
      </c>
      <c r="B232" s="13" t="s">
        <v>479</v>
      </c>
      <c r="C232" s="13"/>
      <c r="D232" s="2" t="s">
        <v>235</v>
      </c>
      <c r="E232" s="2" t="s">
        <v>388</v>
      </c>
      <c r="F232" s="2" t="s">
        <v>112</v>
      </c>
      <c r="G232" s="2" t="s">
        <v>103</v>
      </c>
      <c r="H232" s="2" t="s">
        <v>6</v>
      </c>
    </row>
    <row r="233" spans="1:8" ht="25.5" x14ac:dyDescent="0.2">
      <c r="A233" s="17" t="s">
        <v>49</v>
      </c>
      <c r="B233" s="12" t="s">
        <v>386</v>
      </c>
      <c r="C233" s="12" t="str">
        <f>+[2]Imagenología!$B$11</f>
        <v>Libro de Rayos X</v>
      </c>
      <c r="D233" s="2" t="s">
        <v>235</v>
      </c>
      <c r="E233" s="2" t="s">
        <v>388</v>
      </c>
      <c r="F233" s="2" t="s">
        <v>112</v>
      </c>
      <c r="G233" s="2" t="s">
        <v>103</v>
      </c>
      <c r="H233" s="2" t="s">
        <v>6</v>
      </c>
    </row>
    <row r="234" spans="1:8" ht="25.5" x14ac:dyDescent="0.2">
      <c r="A234" s="17" t="s">
        <v>49</v>
      </c>
      <c r="B234" s="12" t="s">
        <v>386</v>
      </c>
      <c r="C234" s="12" t="str">
        <f>+[2]Imagenología!$B$12</f>
        <v>Libros Radicadores de Entrega de Resultados de Estudios</v>
      </c>
      <c r="D234" s="2" t="s">
        <v>235</v>
      </c>
      <c r="E234" s="2" t="s">
        <v>388</v>
      </c>
      <c r="F234" s="2" t="s">
        <v>112</v>
      </c>
      <c r="G234" s="2" t="s">
        <v>103</v>
      </c>
      <c r="H234" s="2" t="s">
        <v>6</v>
      </c>
    </row>
    <row r="235" spans="1:8" ht="25.5" x14ac:dyDescent="0.2">
      <c r="A235" s="17" t="s">
        <v>49</v>
      </c>
      <c r="B235" s="12" t="s">
        <v>409</v>
      </c>
      <c r="C235" s="12"/>
      <c r="D235" s="2" t="s">
        <v>114</v>
      </c>
      <c r="E235" s="2" t="s">
        <v>388</v>
      </c>
      <c r="F235" s="2" t="s">
        <v>112</v>
      </c>
      <c r="G235" s="2" t="s">
        <v>5</v>
      </c>
      <c r="H235" s="2" t="s">
        <v>342</v>
      </c>
    </row>
    <row r="236" spans="1:8" ht="25.5" x14ac:dyDescent="0.2">
      <c r="A236" s="17" t="s">
        <v>50</v>
      </c>
      <c r="B236" s="13" t="s">
        <v>480</v>
      </c>
      <c r="C236" s="13"/>
      <c r="D236" s="24" t="s">
        <v>236</v>
      </c>
      <c r="E236" s="2" t="s">
        <v>388</v>
      </c>
      <c r="F236" s="2" t="s">
        <v>345</v>
      </c>
      <c r="G236" s="2" t="s">
        <v>5</v>
      </c>
      <c r="H236" s="2" t="s">
        <v>6</v>
      </c>
    </row>
    <row r="237" spans="1:8" ht="25.5" x14ac:dyDescent="0.2">
      <c r="A237" s="17" t="s">
        <v>50</v>
      </c>
      <c r="B237" s="13" t="s">
        <v>481</v>
      </c>
      <c r="C237" s="13" t="str">
        <f>+'[2]Laboratorio Clínico'!$B$12</f>
        <v>Control de Calidad de Coagulación</v>
      </c>
      <c r="D237" s="2" t="s">
        <v>237</v>
      </c>
      <c r="E237" s="2" t="s">
        <v>388</v>
      </c>
      <c r="F237" s="2" t="s">
        <v>345</v>
      </c>
      <c r="G237" s="2" t="s">
        <v>5</v>
      </c>
      <c r="H237" s="2" t="s">
        <v>6</v>
      </c>
    </row>
    <row r="238" spans="1:8" ht="25.5" customHeight="1" x14ac:dyDescent="0.2">
      <c r="A238" s="17" t="s">
        <v>50</v>
      </c>
      <c r="B238" s="13" t="s">
        <v>481</v>
      </c>
      <c r="C238" s="13" t="str">
        <f>+'[2]Laboratorio Clínico'!$B$14</f>
        <v>Control de Calidad de Hormonas o Inmunoanálisis</v>
      </c>
      <c r="D238" s="2" t="s">
        <v>237</v>
      </c>
      <c r="E238" s="2" t="s">
        <v>388</v>
      </c>
      <c r="F238" s="2" t="s">
        <v>345</v>
      </c>
      <c r="G238" s="2" t="s">
        <v>5</v>
      </c>
      <c r="H238" s="2" t="s">
        <v>6</v>
      </c>
    </row>
    <row r="239" spans="1:8" ht="38.25" customHeight="1" x14ac:dyDescent="0.2">
      <c r="A239" s="17" t="s">
        <v>50</v>
      </c>
      <c r="B239" s="13" t="s">
        <v>481</v>
      </c>
      <c r="C239" s="13" t="str">
        <f>+'[2]Laboratorio Clínico'!$B$16</f>
        <v>Control de Calidad de Uroanálisis, parasitología y Hemoparásitos</v>
      </c>
      <c r="D239" s="2" t="s">
        <v>237</v>
      </c>
      <c r="E239" s="2" t="s">
        <v>388</v>
      </c>
      <c r="F239" s="2" t="s">
        <v>345</v>
      </c>
      <c r="G239" s="2" t="s">
        <v>5</v>
      </c>
      <c r="H239" s="2" t="s">
        <v>6</v>
      </c>
    </row>
    <row r="240" spans="1:8" ht="25.5" x14ac:dyDescent="0.2">
      <c r="A240" s="17" t="s">
        <v>50</v>
      </c>
      <c r="B240" s="13" t="s">
        <v>481</v>
      </c>
      <c r="C240" s="13" t="str">
        <f>+'[2]Laboratorio Clínico'!$B$18</f>
        <v>Control de Calidad Hematología</v>
      </c>
      <c r="D240" s="2" t="s">
        <v>237</v>
      </c>
      <c r="E240" s="2" t="s">
        <v>388</v>
      </c>
      <c r="F240" s="2" t="s">
        <v>345</v>
      </c>
      <c r="G240" s="2" t="s">
        <v>5</v>
      </c>
      <c r="H240" s="2" t="s">
        <v>6</v>
      </c>
    </row>
    <row r="241" spans="1:8" ht="25.5" x14ac:dyDescent="0.2">
      <c r="A241" s="17" t="s">
        <v>50</v>
      </c>
      <c r="B241" s="13" t="s">
        <v>481</v>
      </c>
      <c r="C241" s="13" t="str">
        <f>+'[2]Laboratorio Clínico'!$B$21</f>
        <v>Control de Calidad Microbiología</v>
      </c>
      <c r="D241" s="2" t="s">
        <v>237</v>
      </c>
      <c r="E241" s="2" t="s">
        <v>388</v>
      </c>
      <c r="F241" s="2" t="s">
        <v>345</v>
      </c>
      <c r="G241" s="2" t="s">
        <v>5</v>
      </c>
      <c r="H241" s="2" t="s">
        <v>6</v>
      </c>
    </row>
    <row r="242" spans="1:8" ht="25.5" x14ac:dyDescent="0.2">
      <c r="A242" s="17" t="s">
        <v>50</v>
      </c>
      <c r="B242" s="13" t="s">
        <v>481</v>
      </c>
      <c r="C242" s="13" t="str">
        <f>+'[2]Laboratorio Clínico'!$B$24</f>
        <v>Control de Calidad Química Sanguínea</v>
      </c>
      <c r="D242" s="2" t="s">
        <v>237</v>
      </c>
      <c r="E242" s="2" t="s">
        <v>388</v>
      </c>
      <c r="F242" s="2" t="s">
        <v>345</v>
      </c>
      <c r="G242" s="2" t="s">
        <v>5</v>
      </c>
      <c r="H242" s="2" t="s">
        <v>6</v>
      </c>
    </row>
    <row r="243" spans="1:8" ht="25.5" x14ac:dyDescent="0.2">
      <c r="A243" s="17" t="s">
        <v>50</v>
      </c>
      <c r="B243" s="13" t="s">
        <v>481</v>
      </c>
      <c r="C243" s="13" t="str">
        <f>+'[2]Laboratorio Clínico'!$B$26</f>
        <v>Control de Calidad Serología</v>
      </c>
      <c r="D243" s="2" t="s">
        <v>237</v>
      </c>
      <c r="E243" s="2" t="s">
        <v>388</v>
      </c>
      <c r="F243" s="2" t="s">
        <v>345</v>
      </c>
      <c r="G243" s="2" t="s">
        <v>5</v>
      </c>
      <c r="H243" s="2" t="s">
        <v>6</v>
      </c>
    </row>
    <row r="244" spans="1:8" ht="25.5" x14ac:dyDescent="0.2">
      <c r="A244" s="17" t="s">
        <v>50</v>
      </c>
      <c r="B244" s="13" t="s">
        <v>481</v>
      </c>
      <c r="C244" s="13" t="str">
        <f>+'[2]Laboratorio Clínico'!$B$29</f>
        <v>Control de Calidad TSH Neonatal</v>
      </c>
      <c r="D244" s="2" t="s">
        <v>237</v>
      </c>
      <c r="E244" s="2" t="s">
        <v>388</v>
      </c>
      <c r="F244" s="2" t="s">
        <v>345</v>
      </c>
      <c r="G244" s="2" t="s">
        <v>5</v>
      </c>
      <c r="H244" s="2" t="s">
        <v>6</v>
      </c>
    </row>
    <row r="245" spans="1:8" ht="25.5" x14ac:dyDescent="0.2">
      <c r="A245" s="17" t="s">
        <v>50</v>
      </c>
      <c r="B245" s="13" t="s">
        <v>481</v>
      </c>
      <c r="C245" s="13" t="str">
        <f>+'[2]Laboratorio Clínico'!$B$32</f>
        <v>Control de Calidad Unidad Trasfusional</v>
      </c>
      <c r="D245" s="2" t="s">
        <v>237</v>
      </c>
      <c r="E245" s="2" t="s">
        <v>388</v>
      </c>
      <c r="F245" s="2" t="s">
        <v>345</v>
      </c>
      <c r="G245" s="2" t="s">
        <v>5</v>
      </c>
      <c r="H245" s="2" t="s">
        <v>6</v>
      </c>
    </row>
    <row r="246" spans="1:8" ht="25.5" x14ac:dyDescent="0.2">
      <c r="A246" s="17" t="s">
        <v>50</v>
      </c>
      <c r="B246" s="13" t="s">
        <v>482</v>
      </c>
      <c r="C246" s="13" t="str">
        <f>+'[2]Laboratorio Clínico'!$B$50</f>
        <v>Control de Calidad de Coagulación</v>
      </c>
      <c r="D246" s="2" t="s">
        <v>237</v>
      </c>
      <c r="E246" s="2" t="s">
        <v>388</v>
      </c>
      <c r="F246" s="2" t="s">
        <v>345</v>
      </c>
      <c r="G246" s="2" t="s">
        <v>5</v>
      </c>
      <c r="H246" s="2" t="s">
        <v>6</v>
      </c>
    </row>
    <row r="247" spans="1:8" ht="25.5" x14ac:dyDescent="0.2">
      <c r="A247" s="17" t="s">
        <v>50</v>
      </c>
      <c r="B247" s="13" t="s">
        <v>482</v>
      </c>
      <c r="C247" s="13" t="str">
        <f>+'[2]Laboratorio Clínico'!$B$51</f>
        <v>Control de Calidad de Hormonas o Inmunoanálisis</v>
      </c>
      <c r="D247" s="2" t="s">
        <v>237</v>
      </c>
      <c r="E247" s="2" t="s">
        <v>388</v>
      </c>
      <c r="F247" s="2" t="s">
        <v>345</v>
      </c>
      <c r="G247" s="2" t="s">
        <v>5</v>
      </c>
      <c r="H247" s="2" t="s">
        <v>6</v>
      </c>
    </row>
    <row r="248" spans="1:8" ht="25.5" x14ac:dyDescent="0.2">
      <c r="A248" s="17" t="s">
        <v>50</v>
      </c>
      <c r="B248" s="13" t="s">
        <v>482</v>
      </c>
      <c r="C248" s="13" t="str">
        <f>+'[2]Laboratorio Clínico'!$B$52</f>
        <v>Control de Calidad de Microbiología</v>
      </c>
      <c r="D248" s="2" t="s">
        <v>237</v>
      </c>
      <c r="E248" s="2" t="s">
        <v>388</v>
      </c>
      <c r="F248" s="2" t="s">
        <v>345</v>
      </c>
      <c r="G248" s="2" t="s">
        <v>5</v>
      </c>
      <c r="H248" s="2" t="s">
        <v>6</v>
      </c>
    </row>
    <row r="249" spans="1:8" ht="25.5" x14ac:dyDescent="0.2">
      <c r="A249" s="17" t="s">
        <v>50</v>
      </c>
      <c r="B249" s="13" t="s">
        <v>482</v>
      </c>
      <c r="C249" s="13" t="str">
        <f>+'[2]Laboratorio Clínico'!$B$54</f>
        <v>Control de Calidad Hematología</v>
      </c>
      <c r="D249" s="2" t="s">
        <v>237</v>
      </c>
      <c r="E249" s="2" t="s">
        <v>388</v>
      </c>
      <c r="F249" s="2" t="s">
        <v>345</v>
      </c>
      <c r="G249" s="2" t="s">
        <v>5</v>
      </c>
      <c r="H249" s="2" t="s">
        <v>6</v>
      </c>
    </row>
    <row r="250" spans="1:8" ht="25.5" x14ac:dyDescent="0.2">
      <c r="A250" s="17" t="s">
        <v>50</v>
      </c>
      <c r="B250" s="13" t="s">
        <v>482</v>
      </c>
      <c r="C250" s="13" t="str">
        <f>+'[2]Laboratorio Clínico'!$B$55</f>
        <v>Control de Calidad Química Sanguínea</v>
      </c>
      <c r="D250" s="2" t="s">
        <v>237</v>
      </c>
      <c r="E250" s="2" t="s">
        <v>388</v>
      </c>
      <c r="F250" s="2" t="s">
        <v>345</v>
      </c>
      <c r="G250" s="2" t="s">
        <v>5</v>
      </c>
      <c r="H250" s="2" t="s">
        <v>6</v>
      </c>
    </row>
    <row r="251" spans="1:8" ht="25.5" x14ac:dyDescent="0.2">
      <c r="A251" s="17" t="s">
        <v>50</v>
      </c>
      <c r="B251" s="13" t="s">
        <v>482</v>
      </c>
      <c r="C251" s="13" t="str">
        <f>+'[2]Laboratorio Clínico'!$B$56</f>
        <v>Control de Calidad TSH Neonatal</v>
      </c>
      <c r="D251" s="2" t="s">
        <v>237</v>
      </c>
      <c r="E251" s="2" t="s">
        <v>388</v>
      </c>
      <c r="F251" s="2" t="s">
        <v>345</v>
      </c>
      <c r="G251" s="2" t="s">
        <v>5</v>
      </c>
      <c r="H251" s="2" t="s">
        <v>6</v>
      </c>
    </row>
    <row r="252" spans="1:8" ht="25.5" x14ac:dyDescent="0.2">
      <c r="A252" s="17" t="s">
        <v>50</v>
      </c>
      <c r="B252" s="13" t="s">
        <v>482</v>
      </c>
      <c r="C252" s="13" t="str">
        <f>+'[2]Laboratorio Clínico'!$B$59</f>
        <v>Control de Calidad Unidad Trasfusional</v>
      </c>
      <c r="D252" s="2" t="s">
        <v>237</v>
      </c>
      <c r="E252" s="2" t="s">
        <v>388</v>
      </c>
      <c r="F252" s="2" t="s">
        <v>345</v>
      </c>
      <c r="G252" s="2" t="s">
        <v>5</v>
      </c>
      <c r="H252" s="2" t="s">
        <v>6</v>
      </c>
    </row>
    <row r="253" spans="1:8" ht="38.25" x14ac:dyDescent="0.2">
      <c r="A253" s="17" t="s">
        <v>50</v>
      </c>
      <c r="B253" s="13" t="s">
        <v>482</v>
      </c>
      <c r="C253" s="13" t="str">
        <f>+'[2]Laboratorio Clínico'!$B$61</f>
        <v xml:space="preserve">Otros Controles de Calidad Interno
(Serología, pruebas inmunológicas, entre otros) </v>
      </c>
      <c r="D253" s="2" t="s">
        <v>237</v>
      </c>
      <c r="E253" s="2" t="s">
        <v>388</v>
      </c>
      <c r="F253" s="2" t="s">
        <v>345</v>
      </c>
      <c r="G253" s="2" t="s">
        <v>5</v>
      </c>
      <c r="H253" s="2" t="s">
        <v>6</v>
      </c>
    </row>
    <row r="254" spans="1:8" ht="38.25" customHeight="1" x14ac:dyDescent="0.2">
      <c r="A254" s="17" t="s">
        <v>50</v>
      </c>
      <c r="B254" s="13" t="s">
        <v>16</v>
      </c>
      <c r="C254" s="13"/>
      <c r="D254" s="2" t="s">
        <v>238</v>
      </c>
      <c r="E254" s="2" t="s">
        <v>388</v>
      </c>
      <c r="F254" s="2" t="s">
        <v>345</v>
      </c>
      <c r="G254" s="2" t="s">
        <v>5</v>
      </c>
      <c r="H254" s="2" t="s">
        <v>6</v>
      </c>
    </row>
    <row r="255" spans="1:8" ht="25.5" x14ac:dyDescent="0.2">
      <c r="A255" s="17" t="s">
        <v>50</v>
      </c>
      <c r="B255" s="13" t="s">
        <v>483</v>
      </c>
      <c r="C255" s="13"/>
      <c r="D255" s="2" t="s">
        <v>239</v>
      </c>
      <c r="E255" s="2" t="s">
        <v>388</v>
      </c>
      <c r="F255" s="2" t="s">
        <v>345</v>
      </c>
      <c r="G255" s="2" t="s">
        <v>5</v>
      </c>
      <c r="H255" s="2" t="s">
        <v>6</v>
      </c>
    </row>
    <row r="256" spans="1:8" ht="51" customHeight="1" x14ac:dyDescent="0.2">
      <c r="A256" s="17" t="s">
        <v>50</v>
      </c>
      <c r="B256" s="13" t="s">
        <v>19</v>
      </c>
      <c r="C256" s="13" t="str">
        <f>+'[2]Laboratorio Clínico'!$B$90</f>
        <v>Informes de Gestión</v>
      </c>
      <c r="D256" s="2" t="s">
        <v>240</v>
      </c>
      <c r="E256" s="2" t="s">
        <v>388</v>
      </c>
      <c r="F256" s="2" t="s">
        <v>345</v>
      </c>
      <c r="G256" s="2" t="s">
        <v>5</v>
      </c>
      <c r="H256" s="2" t="s">
        <v>6</v>
      </c>
    </row>
    <row r="257" spans="1:8" ht="25.5" customHeight="1" x14ac:dyDescent="0.2">
      <c r="A257" s="17" t="s">
        <v>50</v>
      </c>
      <c r="B257" s="13" t="s">
        <v>19</v>
      </c>
      <c r="C257" s="13" t="str">
        <f>+'[2]Laboratorio Clínico'!$B$91</f>
        <v>Informes Mensual de TSH Neonatal</v>
      </c>
      <c r="D257" s="2" t="s">
        <v>241</v>
      </c>
      <c r="E257" s="2" t="s">
        <v>388</v>
      </c>
      <c r="F257" s="2" t="s">
        <v>345</v>
      </c>
      <c r="G257" s="2" t="s">
        <v>5</v>
      </c>
      <c r="H257" s="2" t="s">
        <v>6</v>
      </c>
    </row>
    <row r="258" spans="1:8" ht="25.5" x14ac:dyDescent="0.2">
      <c r="A258" s="17" t="s">
        <v>50</v>
      </c>
      <c r="B258" s="13" t="s">
        <v>19</v>
      </c>
      <c r="C258" s="13" t="str">
        <f>+'[2]Laboratorio Clínico'!$B$92</f>
        <v>Informe Mensual de Tuberculosis-TBC, Lepra y VIH Gestacional</v>
      </c>
      <c r="D258" s="2" t="s">
        <v>241</v>
      </c>
      <c r="E258" s="2" t="s">
        <v>388</v>
      </c>
      <c r="F258" s="2" t="s">
        <v>345</v>
      </c>
      <c r="G258" s="2" t="s">
        <v>5</v>
      </c>
      <c r="H258" s="2" t="s">
        <v>6</v>
      </c>
    </row>
    <row r="259" spans="1:8" ht="25.5" x14ac:dyDescent="0.2">
      <c r="A259" s="17" t="s">
        <v>50</v>
      </c>
      <c r="B259" s="13" t="s">
        <v>19</v>
      </c>
      <c r="C259" s="13" t="str">
        <f>+'[2]Laboratorio Clínico'!$B$93</f>
        <v>Informe Mensual de Unidad Trasfusional</v>
      </c>
      <c r="D259" s="2" t="s">
        <v>241</v>
      </c>
      <c r="E259" s="2" t="s">
        <v>388</v>
      </c>
      <c r="F259" s="2" t="s">
        <v>345</v>
      </c>
      <c r="G259" s="2" t="s">
        <v>5</v>
      </c>
      <c r="H259" s="2" t="s">
        <v>6</v>
      </c>
    </row>
    <row r="260" spans="1:8" ht="25.5" customHeight="1" x14ac:dyDescent="0.2">
      <c r="A260" s="17" t="s">
        <v>50</v>
      </c>
      <c r="B260" s="13" t="s">
        <v>19</v>
      </c>
      <c r="C260" s="13" t="s">
        <v>51</v>
      </c>
      <c r="D260" s="2" t="s">
        <v>241</v>
      </c>
      <c r="E260" s="2" t="s">
        <v>388</v>
      </c>
      <c r="F260" s="2" t="s">
        <v>345</v>
      </c>
      <c r="G260" s="2" t="s">
        <v>5</v>
      </c>
      <c r="H260" s="2" t="s">
        <v>6</v>
      </c>
    </row>
    <row r="261" spans="1:8" ht="25.5" x14ac:dyDescent="0.2">
      <c r="A261" s="17" t="s">
        <v>50</v>
      </c>
      <c r="B261" s="13" t="s">
        <v>484</v>
      </c>
      <c r="C261" s="13"/>
      <c r="D261" s="2" t="s">
        <v>242</v>
      </c>
      <c r="E261" s="2" t="s">
        <v>388</v>
      </c>
      <c r="F261" s="2" t="s">
        <v>112</v>
      </c>
      <c r="G261" s="2" t="s">
        <v>5</v>
      </c>
      <c r="H261" s="2" t="s">
        <v>6</v>
      </c>
    </row>
    <row r="262" spans="1:8" ht="25.5" x14ac:dyDescent="0.2">
      <c r="A262" s="17" t="s">
        <v>50</v>
      </c>
      <c r="B262" s="13" t="s">
        <v>409</v>
      </c>
      <c r="C262" s="13"/>
      <c r="D262" s="2" t="s">
        <v>114</v>
      </c>
      <c r="E262" s="2" t="s">
        <v>388</v>
      </c>
      <c r="F262" s="2" t="s">
        <v>112</v>
      </c>
      <c r="G262" s="2" t="s">
        <v>5</v>
      </c>
      <c r="H262" s="2" t="s">
        <v>342</v>
      </c>
    </row>
    <row r="263" spans="1:8" ht="51" customHeight="1" x14ac:dyDescent="0.2">
      <c r="A263" s="17" t="s">
        <v>50</v>
      </c>
      <c r="B263" s="13" t="s">
        <v>485</v>
      </c>
      <c r="C263" s="13" t="str">
        <f>+'[2]Laboratorio Clínico'!$B$102</f>
        <v>Relación Turnos Bacteriología y Axiliares</v>
      </c>
      <c r="D263" s="2" t="s">
        <v>206</v>
      </c>
      <c r="E263" s="2" t="s">
        <v>388</v>
      </c>
      <c r="F263" s="2" t="s">
        <v>345</v>
      </c>
      <c r="G263" s="2" t="s">
        <v>5</v>
      </c>
      <c r="H263" s="2" t="s">
        <v>6</v>
      </c>
    </row>
    <row r="264" spans="1:8" x14ac:dyDescent="0.2">
      <c r="A264" s="17" t="s">
        <v>50</v>
      </c>
      <c r="B264" s="13" t="s">
        <v>485</v>
      </c>
      <c r="C264" s="13" t="str">
        <f>+'[2]Laboratorio Clínico'!$B$104</f>
        <v>Relación Turnos Estudiantes</v>
      </c>
      <c r="D264" s="2" t="s">
        <v>206</v>
      </c>
      <c r="E264" s="2" t="s">
        <v>388</v>
      </c>
      <c r="F264" s="2" t="s">
        <v>345</v>
      </c>
      <c r="G264" s="2" t="s">
        <v>5</v>
      </c>
      <c r="H264" s="2" t="s">
        <v>6</v>
      </c>
    </row>
    <row r="265" spans="1:8" ht="25.5" x14ac:dyDescent="0.2">
      <c r="A265" s="17" t="s">
        <v>50</v>
      </c>
      <c r="B265" s="13" t="s">
        <v>486</v>
      </c>
      <c r="C265" s="13"/>
      <c r="D265" s="2" t="s">
        <v>132</v>
      </c>
      <c r="E265" s="2" t="s">
        <v>388</v>
      </c>
      <c r="F265" s="2" t="s">
        <v>345</v>
      </c>
      <c r="G265" s="2" t="s">
        <v>352</v>
      </c>
      <c r="H265" s="2" t="s">
        <v>6</v>
      </c>
    </row>
    <row r="266" spans="1:8" ht="51" x14ac:dyDescent="0.2">
      <c r="A266" s="17" t="s">
        <v>52</v>
      </c>
      <c r="B266" s="12" t="s">
        <v>487</v>
      </c>
      <c r="C266" s="12"/>
      <c r="D266" s="5" t="s">
        <v>243</v>
      </c>
      <c r="E266" s="2" t="s">
        <v>388</v>
      </c>
      <c r="F266" s="2" t="s">
        <v>345</v>
      </c>
      <c r="G266" s="2" t="s">
        <v>5</v>
      </c>
      <c r="H266" s="2" t="s">
        <v>6</v>
      </c>
    </row>
    <row r="267" spans="1:8" ht="38.25" customHeight="1" x14ac:dyDescent="0.2">
      <c r="A267" s="17" t="s">
        <v>52</v>
      </c>
      <c r="B267" s="12" t="s">
        <v>488</v>
      </c>
      <c r="C267" s="12"/>
      <c r="D267" s="2" t="s">
        <v>244</v>
      </c>
      <c r="E267" s="2" t="s">
        <v>388</v>
      </c>
      <c r="F267" s="2" t="s">
        <v>345</v>
      </c>
      <c r="G267" s="2" t="s">
        <v>5</v>
      </c>
      <c r="H267" s="2" t="s">
        <v>6</v>
      </c>
    </row>
    <row r="268" spans="1:8" x14ac:dyDescent="0.2">
      <c r="A268" s="17" t="s">
        <v>52</v>
      </c>
      <c r="B268" s="12" t="s">
        <v>489</v>
      </c>
      <c r="C268" s="12"/>
      <c r="D268" s="2" t="s">
        <v>245</v>
      </c>
      <c r="E268" s="2" t="s">
        <v>388</v>
      </c>
      <c r="F268" s="2" t="s">
        <v>345</v>
      </c>
      <c r="G268" s="2" t="s">
        <v>5</v>
      </c>
      <c r="H268" s="2" t="s">
        <v>6</v>
      </c>
    </row>
    <row r="269" spans="1:8" x14ac:dyDescent="0.2">
      <c r="A269" s="17" t="s">
        <v>52</v>
      </c>
      <c r="B269" s="12" t="s">
        <v>490</v>
      </c>
      <c r="C269" s="12"/>
      <c r="D269" s="2" t="s">
        <v>245</v>
      </c>
      <c r="E269" s="2" t="s">
        <v>388</v>
      </c>
      <c r="F269" s="2" t="s">
        <v>345</v>
      </c>
      <c r="G269" s="2" t="s">
        <v>5</v>
      </c>
      <c r="H269" s="2" t="s">
        <v>6</v>
      </c>
    </row>
    <row r="270" spans="1:8" ht="25.5" x14ac:dyDescent="0.2">
      <c r="A270" s="17" t="s">
        <v>52</v>
      </c>
      <c r="B270" s="12" t="s">
        <v>491</v>
      </c>
      <c r="C270" s="12" t="str">
        <f>+[2]Patología!$B$15</f>
        <v>Libro de Registro Entrega de Cadáveres</v>
      </c>
      <c r="D270" s="2" t="s">
        <v>246</v>
      </c>
      <c r="E270" s="2" t="s">
        <v>388</v>
      </c>
      <c r="F270" s="2" t="s">
        <v>345</v>
      </c>
      <c r="G270" s="2" t="s">
        <v>353</v>
      </c>
      <c r="H270" s="2" t="s">
        <v>6</v>
      </c>
    </row>
    <row r="271" spans="1:8" ht="25.5" x14ac:dyDescent="0.2">
      <c r="A271" s="17" t="s">
        <v>52</v>
      </c>
      <c r="B271" s="12" t="s">
        <v>491</v>
      </c>
      <c r="C271" s="12" t="str">
        <f>+[2]Patología!$B$16</f>
        <v>Libro de Registro Entrega de Reportes de Patología</v>
      </c>
      <c r="D271" s="2" t="s">
        <v>247</v>
      </c>
      <c r="E271" s="2" t="s">
        <v>388</v>
      </c>
      <c r="F271" s="2" t="s">
        <v>345</v>
      </c>
      <c r="G271" s="2" t="s">
        <v>353</v>
      </c>
      <c r="H271" s="2" t="s">
        <v>6</v>
      </c>
    </row>
    <row r="272" spans="1:8" ht="38.25" customHeight="1" x14ac:dyDescent="0.2">
      <c r="A272" s="17" t="s">
        <v>53</v>
      </c>
      <c r="B272" s="13" t="s">
        <v>19</v>
      </c>
      <c r="C272" s="13" t="str">
        <f>+[2]Rehabilitación!$B$11</f>
        <v>Informes de Fisiatría</v>
      </c>
      <c r="D272" s="2" t="s">
        <v>247</v>
      </c>
      <c r="E272" s="2" t="s">
        <v>388</v>
      </c>
      <c r="F272" s="2" t="s">
        <v>345</v>
      </c>
      <c r="G272" s="2" t="s">
        <v>5</v>
      </c>
      <c r="H272" s="2" t="s">
        <v>6</v>
      </c>
    </row>
    <row r="273" spans="1:8" ht="30" customHeight="1" x14ac:dyDescent="0.2">
      <c r="A273" s="17" t="s">
        <v>53</v>
      </c>
      <c r="B273" s="13" t="s">
        <v>19</v>
      </c>
      <c r="C273" s="13" t="str">
        <f>+[2]Rehabilitación!$B$12</f>
        <v>Informes de Psicología</v>
      </c>
      <c r="D273" s="2" t="s">
        <v>247</v>
      </c>
      <c r="E273" s="2" t="s">
        <v>388</v>
      </c>
      <c r="F273" s="2" t="s">
        <v>345</v>
      </c>
      <c r="G273" s="2" t="s">
        <v>5</v>
      </c>
      <c r="H273" s="2" t="s">
        <v>6</v>
      </c>
    </row>
    <row r="274" spans="1:8" ht="35.25" customHeight="1" x14ac:dyDescent="0.2">
      <c r="A274" s="17" t="s">
        <v>53</v>
      </c>
      <c r="B274" s="13" t="s">
        <v>19</v>
      </c>
      <c r="C274" s="13" t="str">
        <f>+[2]Rehabilitación!$B$13</f>
        <v>Informes de Terapia del Lenguaje y Audiología</v>
      </c>
      <c r="D274" s="2" t="s">
        <v>247</v>
      </c>
      <c r="E274" s="2" t="s">
        <v>388</v>
      </c>
      <c r="F274" s="2" t="s">
        <v>345</v>
      </c>
      <c r="G274" s="2" t="s">
        <v>5</v>
      </c>
      <c r="H274" s="2" t="s">
        <v>6</v>
      </c>
    </row>
    <row r="275" spans="1:8" ht="36" customHeight="1" x14ac:dyDescent="0.2">
      <c r="A275" s="17" t="s">
        <v>53</v>
      </c>
      <c r="B275" s="13" t="s">
        <v>19</v>
      </c>
      <c r="C275" s="13" t="str">
        <f>+[2]Rehabilitación!$B$14</f>
        <v>Informes de Terapia Física</v>
      </c>
      <c r="D275" s="2" t="s">
        <v>247</v>
      </c>
      <c r="E275" s="2" t="s">
        <v>388</v>
      </c>
      <c r="F275" s="2" t="s">
        <v>345</v>
      </c>
      <c r="G275" s="2" t="s">
        <v>5</v>
      </c>
      <c r="H275" s="2" t="s">
        <v>6</v>
      </c>
    </row>
    <row r="276" spans="1:8" ht="36" customHeight="1" x14ac:dyDescent="0.2">
      <c r="A276" s="17" t="s">
        <v>53</v>
      </c>
      <c r="B276" s="13" t="s">
        <v>19</v>
      </c>
      <c r="C276" s="13" t="str">
        <f>+[2]Rehabilitación!$B$15</f>
        <v>Informes de Terapia Ocupacional</v>
      </c>
      <c r="D276" s="2" t="s">
        <v>247</v>
      </c>
      <c r="E276" s="2" t="s">
        <v>388</v>
      </c>
      <c r="F276" s="2" t="s">
        <v>345</v>
      </c>
      <c r="G276" s="2" t="s">
        <v>5</v>
      </c>
      <c r="H276" s="2" t="s">
        <v>6</v>
      </c>
    </row>
    <row r="277" spans="1:8" ht="30" customHeight="1" x14ac:dyDescent="0.2">
      <c r="A277" s="17" t="s">
        <v>53</v>
      </c>
      <c r="B277" s="13" t="s">
        <v>19</v>
      </c>
      <c r="C277" s="13" t="str">
        <f>+[2]Rehabilitación!$B$16</f>
        <v>Informes de Terapia Respiratoria - Pisos</v>
      </c>
      <c r="D277" s="2" t="s">
        <v>247</v>
      </c>
      <c r="E277" s="2" t="s">
        <v>388</v>
      </c>
      <c r="F277" s="2" t="s">
        <v>345</v>
      </c>
      <c r="G277" s="2" t="s">
        <v>5</v>
      </c>
      <c r="H277" s="2" t="s">
        <v>6</v>
      </c>
    </row>
    <row r="278" spans="1:8" ht="38.25" customHeight="1" x14ac:dyDescent="0.2">
      <c r="A278" s="17" t="s">
        <v>53</v>
      </c>
      <c r="B278" s="13" t="s">
        <v>409</v>
      </c>
      <c r="C278" s="13"/>
      <c r="D278" s="2" t="s">
        <v>114</v>
      </c>
      <c r="E278" s="2" t="s">
        <v>388</v>
      </c>
      <c r="F278" s="2" t="s">
        <v>112</v>
      </c>
      <c r="G278" s="2" t="s">
        <v>5</v>
      </c>
      <c r="H278" s="2" t="s">
        <v>342</v>
      </c>
    </row>
    <row r="279" spans="1:8" ht="15" customHeight="1" x14ac:dyDescent="0.2">
      <c r="A279" s="17" t="s">
        <v>53</v>
      </c>
      <c r="B279" s="13" t="s">
        <v>492</v>
      </c>
      <c r="C279" s="13" t="str">
        <f>+[2]Rehabilitación!$B$23</f>
        <v>Fisiatría</v>
      </c>
      <c r="D279" s="2" t="s">
        <v>248</v>
      </c>
      <c r="E279" s="2" t="s">
        <v>388</v>
      </c>
      <c r="F279" s="2" t="s">
        <v>234</v>
      </c>
      <c r="G279" s="2" t="s">
        <v>103</v>
      </c>
      <c r="H279" s="2" t="s">
        <v>6</v>
      </c>
    </row>
    <row r="280" spans="1:8" x14ac:dyDescent="0.2">
      <c r="A280" s="17" t="s">
        <v>53</v>
      </c>
      <c r="B280" s="13" t="s">
        <v>492</v>
      </c>
      <c r="C280" s="13" t="str">
        <f>+[2]Rehabilitación!$B$25</f>
        <v>Psicología</v>
      </c>
      <c r="D280" s="2" t="s">
        <v>248</v>
      </c>
      <c r="E280" s="2" t="s">
        <v>388</v>
      </c>
      <c r="F280" s="2" t="s">
        <v>234</v>
      </c>
      <c r="G280" s="2" t="s">
        <v>103</v>
      </c>
      <c r="H280" s="2" t="s">
        <v>6</v>
      </c>
    </row>
    <row r="281" spans="1:8" x14ac:dyDescent="0.2">
      <c r="A281" s="17" t="s">
        <v>53</v>
      </c>
      <c r="B281" s="13" t="s">
        <v>492</v>
      </c>
      <c r="C281" s="13" t="str">
        <f>+[2]Rehabilitación!$B$27</f>
        <v>Terapia del Lenguaje y Audiometría</v>
      </c>
      <c r="D281" s="2" t="s">
        <v>248</v>
      </c>
      <c r="E281" s="2" t="s">
        <v>388</v>
      </c>
      <c r="F281" s="2" t="s">
        <v>234</v>
      </c>
      <c r="G281" s="2" t="s">
        <v>103</v>
      </c>
      <c r="H281" s="2" t="s">
        <v>6</v>
      </c>
    </row>
    <row r="282" spans="1:8" ht="12.75" customHeight="1" x14ac:dyDescent="0.2">
      <c r="A282" s="17" t="s">
        <v>53</v>
      </c>
      <c r="B282" s="13" t="s">
        <v>492</v>
      </c>
      <c r="C282" s="13" t="str">
        <f>+[2]Rehabilitación!$B$29</f>
        <v>Terapia Física</v>
      </c>
      <c r="D282" s="2" t="s">
        <v>248</v>
      </c>
      <c r="E282" s="2" t="s">
        <v>388</v>
      </c>
      <c r="F282" s="2" t="s">
        <v>234</v>
      </c>
      <c r="G282" s="2" t="s">
        <v>103</v>
      </c>
      <c r="H282" s="2" t="s">
        <v>6</v>
      </c>
    </row>
    <row r="283" spans="1:8" x14ac:dyDescent="0.2">
      <c r="A283" s="17" t="s">
        <v>53</v>
      </c>
      <c r="B283" s="13" t="s">
        <v>492</v>
      </c>
      <c r="C283" s="13" t="str">
        <f>+[2]Rehabilitación!$B$31</f>
        <v>Terapia Ocupacional</v>
      </c>
      <c r="D283" s="2" t="s">
        <v>248</v>
      </c>
      <c r="E283" s="2" t="s">
        <v>388</v>
      </c>
      <c r="F283" s="2" t="s">
        <v>234</v>
      </c>
      <c r="G283" s="2" t="s">
        <v>103</v>
      </c>
      <c r="H283" s="2" t="s">
        <v>6</v>
      </c>
    </row>
    <row r="284" spans="1:8" x14ac:dyDescent="0.2">
      <c r="A284" s="17" t="s">
        <v>53</v>
      </c>
      <c r="B284" s="13" t="s">
        <v>492</v>
      </c>
      <c r="C284" s="13" t="str">
        <f>+[2]Rehabilitación!$B$33</f>
        <v>Terapia Respiratoria</v>
      </c>
      <c r="D284" s="2" t="s">
        <v>248</v>
      </c>
      <c r="E284" s="2" t="s">
        <v>388</v>
      </c>
      <c r="F284" s="2" t="s">
        <v>234</v>
      </c>
      <c r="G284" s="2" t="s">
        <v>103</v>
      </c>
      <c r="H284" s="2" t="s">
        <v>6</v>
      </c>
    </row>
    <row r="285" spans="1:8" ht="27.75" customHeight="1" x14ac:dyDescent="0.2">
      <c r="A285" s="17" t="s">
        <v>54</v>
      </c>
      <c r="B285" s="12" t="s">
        <v>493</v>
      </c>
      <c r="C285" s="12"/>
      <c r="D285" s="2" t="s">
        <v>249</v>
      </c>
      <c r="E285" s="2" t="s">
        <v>388</v>
      </c>
      <c r="F285" s="2" t="s">
        <v>345</v>
      </c>
      <c r="G285" s="2" t="s">
        <v>103</v>
      </c>
      <c r="H285" s="2" t="s">
        <v>6</v>
      </c>
    </row>
    <row r="286" spans="1:8" ht="25.5" customHeight="1" x14ac:dyDescent="0.2">
      <c r="A286" s="17" t="s">
        <v>54</v>
      </c>
      <c r="B286" s="12" t="s">
        <v>494</v>
      </c>
      <c r="C286" s="12" t="str">
        <f>+'[2]Trabajo Social'!$B$12</f>
        <v>Notificaciones a Comisarías de Familia</v>
      </c>
      <c r="D286" s="2" t="s">
        <v>250</v>
      </c>
      <c r="E286" s="2" t="s">
        <v>388</v>
      </c>
      <c r="F286" s="2" t="s">
        <v>345</v>
      </c>
      <c r="G286" s="2" t="s">
        <v>103</v>
      </c>
      <c r="H286" s="2" t="s">
        <v>6</v>
      </c>
    </row>
    <row r="287" spans="1:8" x14ac:dyDescent="0.2">
      <c r="A287" s="17" t="s">
        <v>54</v>
      </c>
      <c r="B287" s="12" t="s">
        <v>494</v>
      </c>
      <c r="C287" s="12" t="str">
        <f>+'[2]Trabajo Social'!$B$15</f>
        <v>Notificaciones a ICBF</v>
      </c>
      <c r="D287" s="2" t="s">
        <v>250</v>
      </c>
      <c r="E287" s="2" t="s">
        <v>388</v>
      </c>
      <c r="F287" s="2" t="s">
        <v>345</v>
      </c>
      <c r="G287" s="2" t="s">
        <v>103</v>
      </c>
      <c r="H287" s="2" t="s">
        <v>6</v>
      </c>
    </row>
    <row r="288" spans="1:8" x14ac:dyDescent="0.2">
      <c r="A288" s="17" t="s">
        <v>54</v>
      </c>
      <c r="B288" s="12" t="s">
        <v>494</v>
      </c>
      <c r="C288" s="12" t="str">
        <f>+'[2]Trabajo Social'!$B$18</f>
        <v>Notificaciones a Personerías</v>
      </c>
      <c r="D288" s="2" t="s">
        <v>250</v>
      </c>
      <c r="E288" s="2" t="s">
        <v>388</v>
      </c>
      <c r="F288" s="2" t="s">
        <v>345</v>
      </c>
      <c r="G288" s="2" t="s">
        <v>103</v>
      </c>
      <c r="H288" s="2" t="s">
        <v>6</v>
      </c>
    </row>
    <row r="289" spans="1:8" x14ac:dyDescent="0.2">
      <c r="A289" s="17" t="s">
        <v>54</v>
      </c>
      <c r="B289" s="12" t="s">
        <v>494</v>
      </c>
      <c r="C289" s="12" t="str">
        <f>+'[2]Trabajo Social'!$B$21</f>
        <v>Notificaciones a Usuarios</v>
      </c>
      <c r="D289" s="2" t="s">
        <v>251</v>
      </c>
      <c r="E289" s="2" t="s">
        <v>388</v>
      </c>
      <c r="F289" s="2" t="s">
        <v>345</v>
      </c>
      <c r="G289" s="2" t="s">
        <v>103</v>
      </c>
      <c r="H289" s="2" t="s">
        <v>6</v>
      </c>
    </row>
    <row r="290" spans="1:8" ht="38.25" customHeight="1" x14ac:dyDescent="0.2">
      <c r="A290" s="17" t="s">
        <v>55</v>
      </c>
      <c r="B290" s="13" t="s">
        <v>495</v>
      </c>
      <c r="C290" s="13"/>
      <c r="D290" s="21" t="s">
        <v>135</v>
      </c>
      <c r="E290" s="2" t="s">
        <v>388</v>
      </c>
      <c r="F290" s="2" t="s">
        <v>345</v>
      </c>
      <c r="G290" s="2" t="s">
        <v>5</v>
      </c>
      <c r="H290" s="2" t="s">
        <v>6</v>
      </c>
    </row>
    <row r="291" spans="1:8" ht="25.5" x14ac:dyDescent="0.2">
      <c r="A291" s="17" t="s">
        <v>55</v>
      </c>
      <c r="B291" s="13" t="s">
        <v>496</v>
      </c>
      <c r="C291" s="13"/>
      <c r="D291" s="2" t="s">
        <v>252</v>
      </c>
      <c r="E291" s="2" t="s">
        <v>388</v>
      </c>
      <c r="F291" s="2" t="s">
        <v>234</v>
      </c>
      <c r="G291" s="2" t="s">
        <v>103</v>
      </c>
      <c r="H291" s="2" t="s">
        <v>6</v>
      </c>
    </row>
    <row r="292" spans="1:8" ht="39" customHeight="1" x14ac:dyDescent="0.2">
      <c r="A292" s="17" t="s">
        <v>55</v>
      </c>
      <c r="B292" s="13" t="s">
        <v>425</v>
      </c>
      <c r="C292" s="13"/>
      <c r="D292" s="2" t="s">
        <v>114</v>
      </c>
      <c r="E292" s="2" t="s">
        <v>388</v>
      </c>
      <c r="F292" s="2" t="s">
        <v>112</v>
      </c>
      <c r="G292" s="2" t="s">
        <v>5</v>
      </c>
      <c r="H292" s="2" t="s">
        <v>342</v>
      </c>
    </row>
    <row r="293" spans="1:8" ht="25.5" customHeight="1" x14ac:dyDescent="0.2">
      <c r="A293" s="17" t="s">
        <v>55</v>
      </c>
      <c r="B293" s="27" t="s">
        <v>497</v>
      </c>
      <c r="C293" s="13" t="str">
        <f>+[2]Urgencias!$B$19</f>
        <v>Libro de Reporte diario de Entrega de Turno Enfermería</v>
      </c>
      <c r="D293" s="2" t="s">
        <v>253</v>
      </c>
      <c r="E293" s="2" t="s">
        <v>388</v>
      </c>
      <c r="F293" s="2" t="s">
        <v>234</v>
      </c>
      <c r="G293" s="2" t="s">
        <v>353</v>
      </c>
      <c r="H293" s="2" t="s">
        <v>6</v>
      </c>
    </row>
    <row r="294" spans="1:8" ht="25.5" x14ac:dyDescent="0.2">
      <c r="A294" s="17" t="s">
        <v>55</v>
      </c>
      <c r="B294" s="27"/>
      <c r="C294" s="13" t="str">
        <f>+[2]Urgencias!$B$20</f>
        <v>Libro de Reporte Diario de Entrega de Turno Médico</v>
      </c>
      <c r="D294" s="2" t="s">
        <v>253</v>
      </c>
      <c r="E294" s="2" t="s">
        <v>388</v>
      </c>
      <c r="F294" s="2" t="s">
        <v>234</v>
      </c>
      <c r="G294" s="2" t="s">
        <v>353</v>
      </c>
      <c r="H294" s="2" t="s">
        <v>6</v>
      </c>
    </row>
    <row r="295" spans="1:8" ht="25.5" customHeight="1" x14ac:dyDescent="0.2">
      <c r="A295" s="17" t="s">
        <v>56</v>
      </c>
      <c r="B295" s="12" t="s">
        <v>438</v>
      </c>
      <c r="C295" s="12"/>
      <c r="D295" s="2" t="s">
        <v>254</v>
      </c>
      <c r="E295" s="2" t="s">
        <v>388</v>
      </c>
      <c r="F295" s="2" t="s">
        <v>345</v>
      </c>
      <c r="G295" s="2" t="s">
        <v>103</v>
      </c>
      <c r="H295" s="2" t="s">
        <v>6</v>
      </c>
    </row>
    <row r="296" spans="1:8" ht="51" customHeight="1" x14ac:dyDescent="0.2">
      <c r="A296" s="17" t="s">
        <v>57</v>
      </c>
      <c r="B296" s="12" t="s">
        <v>498</v>
      </c>
      <c r="C296" s="12"/>
      <c r="D296" s="2" t="s">
        <v>255</v>
      </c>
      <c r="E296" s="2" t="s">
        <v>388</v>
      </c>
      <c r="F296" s="2" t="s">
        <v>345</v>
      </c>
      <c r="G296" s="2" t="s">
        <v>5</v>
      </c>
      <c r="H296" s="2" t="s">
        <v>6</v>
      </c>
    </row>
    <row r="297" spans="1:8" ht="25.5" x14ac:dyDescent="0.2">
      <c r="A297" s="17" t="s">
        <v>57</v>
      </c>
      <c r="B297" s="12" t="s">
        <v>499</v>
      </c>
      <c r="C297" s="12" t="str">
        <f>+[3]Almacén!$B$16</f>
        <v>Expediente de Maquinaria y Equipo de Propiedad del Hospital</v>
      </c>
      <c r="D297" s="2" t="s">
        <v>256</v>
      </c>
      <c r="E297" s="2" t="s">
        <v>388</v>
      </c>
      <c r="F297" s="2" t="s">
        <v>112</v>
      </c>
      <c r="G297" s="2" t="s">
        <v>5</v>
      </c>
      <c r="H297" s="2" t="s">
        <v>6</v>
      </c>
    </row>
    <row r="298" spans="1:8" ht="25.5" x14ac:dyDescent="0.2">
      <c r="A298" s="17" t="s">
        <v>57</v>
      </c>
      <c r="B298" s="12" t="s">
        <v>499</v>
      </c>
      <c r="C298" s="12" t="str">
        <f>+[3]Almacén!$B$22</f>
        <v>Expediente de Maquinaria y Equipo en Comodato o en Demostración</v>
      </c>
      <c r="D298" s="2" t="s">
        <v>257</v>
      </c>
      <c r="E298" s="2" t="s">
        <v>388</v>
      </c>
      <c r="F298" s="2" t="s">
        <v>112</v>
      </c>
      <c r="G298" s="2" t="s">
        <v>5</v>
      </c>
      <c r="H298" s="2" t="s">
        <v>6</v>
      </c>
    </row>
    <row r="299" spans="1:8" x14ac:dyDescent="0.2">
      <c r="A299" s="17" t="s">
        <v>57</v>
      </c>
      <c r="B299" s="12" t="s">
        <v>500</v>
      </c>
      <c r="C299" s="12"/>
      <c r="D299" s="2" t="s">
        <v>258</v>
      </c>
      <c r="E299" s="2" t="s">
        <v>388</v>
      </c>
      <c r="F299" s="2" t="s">
        <v>234</v>
      </c>
      <c r="G299" s="2" t="s">
        <v>5</v>
      </c>
      <c r="H299" s="2" t="s">
        <v>6</v>
      </c>
    </row>
    <row r="300" spans="1:8" ht="25.5" customHeight="1" x14ac:dyDescent="0.2">
      <c r="A300" s="17" t="s">
        <v>57</v>
      </c>
      <c r="B300" s="12" t="s">
        <v>501</v>
      </c>
      <c r="C300" s="12" t="str">
        <f>+[3]Almacén!$B$50</f>
        <v>Informes a Contabilidad</v>
      </c>
      <c r="D300" s="2" t="s">
        <v>259</v>
      </c>
      <c r="E300" s="2" t="s">
        <v>388</v>
      </c>
      <c r="F300" s="2" t="s">
        <v>112</v>
      </c>
      <c r="G300" s="2" t="s">
        <v>5</v>
      </c>
      <c r="H300" s="2" t="s">
        <v>6</v>
      </c>
    </row>
    <row r="301" spans="1:8" ht="25.5" x14ac:dyDescent="0.2">
      <c r="A301" s="17" t="s">
        <v>57</v>
      </c>
      <c r="B301" s="12" t="s">
        <v>501</v>
      </c>
      <c r="C301" s="12" t="str">
        <f>+[3]Almacén!$B$51</f>
        <v>Informes a Entes de Control</v>
      </c>
      <c r="D301" s="2" t="s">
        <v>260</v>
      </c>
      <c r="E301" s="2" t="s">
        <v>388</v>
      </c>
      <c r="F301" s="2" t="s">
        <v>112</v>
      </c>
      <c r="G301" s="2" t="s">
        <v>5</v>
      </c>
      <c r="H301" s="2" t="s">
        <v>6</v>
      </c>
    </row>
    <row r="302" spans="1:8" ht="25.5" x14ac:dyDescent="0.2">
      <c r="A302" s="17" t="s">
        <v>57</v>
      </c>
      <c r="B302" s="12" t="s">
        <v>501</v>
      </c>
      <c r="C302" s="12" t="str">
        <f>+[3]Almacén!$B$52</f>
        <v>Informes a Revisoría Fiscal</v>
      </c>
      <c r="D302" s="2" t="s">
        <v>260</v>
      </c>
      <c r="E302" s="2" t="s">
        <v>388</v>
      </c>
      <c r="F302" s="2" t="s">
        <v>112</v>
      </c>
      <c r="G302" s="2" t="s">
        <v>5</v>
      </c>
      <c r="H302" s="2" t="s">
        <v>6</v>
      </c>
    </row>
    <row r="303" spans="1:8" ht="25.5" customHeight="1" x14ac:dyDescent="0.2">
      <c r="A303" s="17" t="s">
        <v>57</v>
      </c>
      <c r="B303" s="12" t="s">
        <v>502</v>
      </c>
      <c r="C303" s="12" t="str">
        <f>+[3]Almacén!$B$54</f>
        <v>Inventarios de Bienes Inmuebles</v>
      </c>
      <c r="D303" s="2" t="s">
        <v>261</v>
      </c>
      <c r="E303" s="2" t="s">
        <v>388</v>
      </c>
      <c r="F303" s="2" t="s">
        <v>112</v>
      </c>
      <c r="G303" s="2" t="s">
        <v>5</v>
      </c>
      <c r="H303" s="2" t="s">
        <v>6</v>
      </c>
    </row>
    <row r="304" spans="1:8" ht="25.5" x14ac:dyDescent="0.2">
      <c r="A304" s="17" t="s">
        <v>57</v>
      </c>
      <c r="B304" s="12" t="s">
        <v>502</v>
      </c>
      <c r="C304" s="12" t="str">
        <f>+[3]Almacén!$B$56</f>
        <v>Inventarios de Bienes Muebles</v>
      </c>
      <c r="D304" s="2" t="s">
        <v>262</v>
      </c>
      <c r="E304" s="2" t="s">
        <v>388</v>
      </c>
      <c r="F304" s="2" t="s">
        <v>112</v>
      </c>
      <c r="G304" s="2" t="s">
        <v>5</v>
      </c>
      <c r="H304" s="2" t="s">
        <v>6</v>
      </c>
    </row>
    <row r="305" spans="1:8" ht="25.5" x14ac:dyDescent="0.2">
      <c r="A305" s="17" t="s">
        <v>57</v>
      </c>
      <c r="B305" s="12" t="s">
        <v>502</v>
      </c>
      <c r="C305" s="12" t="str">
        <f>+[3]Almacén!$B$61</f>
        <v>Inventarios de Insumos</v>
      </c>
      <c r="D305" s="2" t="s">
        <v>263</v>
      </c>
      <c r="E305" s="2" t="s">
        <v>388</v>
      </c>
      <c r="F305" s="2" t="s">
        <v>112</v>
      </c>
      <c r="G305" s="2" t="s">
        <v>5</v>
      </c>
      <c r="H305" s="2" t="s">
        <v>6</v>
      </c>
    </row>
    <row r="306" spans="1:8" ht="51" x14ac:dyDescent="0.2">
      <c r="A306" s="17" t="s">
        <v>57</v>
      </c>
      <c r="B306" s="12" t="s">
        <v>503</v>
      </c>
      <c r="C306" s="12"/>
      <c r="D306" s="2" t="s">
        <v>265</v>
      </c>
      <c r="E306" s="2" t="s">
        <v>388</v>
      </c>
      <c r="F306" s="2" t="s">
        <v>345</v>
      </c>
      <c r="G306" s="2" t="s">
        <v>5</v>
      </c>
      <c r="H306" s="2" t="s">
        <v>6</v>
      </c>
    </row>
    <row r="307" spans="1:8" ht="39" customHeight="1" x14ac:dyDescent="0.2">
      <c r="A307" s="17" t="s">
        <v>57</v>
      </c>
      <c r="B307" s="12" t="s">
        <v>409</v>
      </c>
      <c r="C307" s="12"/>
      <c r="D307" s="2" t="s">
        <v>114</v>
      </c>
      <c r="E307" s="2" t="s">
        <v>388</v>
      </c>
      <c r="F307" s="2" t="s">
        <v>112</v>
      </c>
      <c r="G307" s="2" t="s">
        <v>5</v>
      </c>
      <c r="H307" s="2" t="s">
        <v>342</v>
      </c>
    </row>
    <row r="308" spans="1:8" ht="25.5" x14ac:dyDescent="0.2">
      <c r="A308" s="17" t="s">
        <v>57</v>
      </c>
      <c r="B308" s="12" t="s">
        <v>504</v>
      </c>
      <c r="C308" s="12"/>
      <c r="D308" s="2" t="s">
        <v>267</v>
      </c>
      <c r="E308" s="2" t="s">
        <v>388</v>
      </c>
      <c r="F308" s="2" t="s">
        <v>234</v>
      </c>
      <c r="G308" s="2" t="s">
        <v>103</v>
      </c>
      <c r="H308" s="2" t="s">
        <v>6</v>
      </c>
    </row>
    <row r="309" spans="1:8" ht="25.5" customHeight="1" x14ac:dyDescent="0.2">
      <c r="A309" s="17" t="s">
        <v>58</v>
      </c>
      <c r="B309" s="12" t="s">
        <v>505</v>
      </c>
      <c r="C309" s="12"/>
      <c r="D309" s="2" t="s">
        <v>268</v>
      </c>
      <c r="E309" s="2" t="s">
        <v>388</v>
      </c>
      <c r="F309" s="2" t="s">
        <v>345</v>
      </c>
      <c r="G309" s="2" t="s">
        <v>5</v>
      </c>
      <c r="H309" s="2" t="s">
        <v>6</v>
      </c>
    </row>
    <row r="310" spans="1:8" ht="25.5" x14ac:dyDescent="0.2">
      <c r="A310" s="17" t="s">
        <v>58</v>
      </c>
      <c r="B310" s="12" t="s">
        <v>506</v>
      </c>
      <c r="C310" s="12"/>
      <c r="D310" s="2" t="s">
        <v>269</v>
      </c>
      <c r="E310" s="2" t="s">
        <v>388</v>
      </c>
      <c r="F310" s="2" t="s">
        <v>345</v>
      </c>
      <c r="G310" s="2" t="s">
        <v>352</v>
      </c>
      <c r="H310" s="2" t="s">
        <v>6</v>
      </c>
    </row>
    <row r="311" spans="1:8" ht="25.5" x14ac:dyDescent="0.2">
      <c r="A311" s="17" t="s">
        <v>58</v>
      </c>
      <c r="B311" s="12" t="s">
        <v>425</v>
      </c>
      <c r="C311" s="12"/>
      <c r="D311" s="2" t="s">
        <v>114</v>
      </c>
      <c r="E311" s="2" t="s">
        <v>388</v>
      </c>
      <c r="F311" s="2" t="s">
        <v>112</v>
      </c>
      <c r="G311" s="2" t="s">
        <v>5</v>
      </c>
      <c r="H311" s="2" t="s">
        <v>342</v>
      </c>
    </row>
    <row r="312" spans="1:8" ht="25.5" x14ac:dyDescent="0.2">
      <c r="A312" s="17" t="s">
        <v>58</v>
      </c>
      <c r="B312" s="12" t="s">
        <v>507</v>
      </c>
      <c r="C312" s="12"/>
      <c r="D312" s="2" t="s">
        <v>270</v>
      </c>
      <c r="E312" s="2" t="s">
        <v>388</v>
      </c>
      <c r="F312" s="2" t="s">
        <v>112</v>
      </c>
      <c r="G312" s="2" t="s">
        <v>352</v>
      </c>
      <c r="H312" s="2" t="s">
        <v>6</v>
      </c>
    </row>
    <row r="313" spans="1:8" ht="76.5" customHeight="1" x14ac:dyDescent="0.2">
      <c r="A313" s="17" t="s">
        <v>59</v>
      </c>
      <c r="B313" s="12" t="s">
        <v>508</v>
      </c>
      <c r="C313" s="12" t="str">
        <f>+[3]Autorizaciones!$B$11</f>
        <v xml:space="preserve">Anexo Técnico No. 1 - Formato y procedimiento para el informe de posibles inconsistencias en las bases de datos de la entidad responsable del pago. </v>
      </c>
      <c r="D313" s="2" t="s">
        <v>271</v>
      </c>
      <c r="E313" s="2" t="s">
        <v>388</v>
      </c>
      <c r="F313" s="2" t="s">
        <v>345</v>
      </c>
      <c r="G313" s="2" t="s">
        <v>5</v>
      </c>
      <c r="H313" s="2" t="s">
        <v>6</v>
      </c>
    </row>
    <row r="314" spans="1:8" ht="63.75" x14ac:dyDescent="0.2">
      <c r="A314" s="17" t="s">
        <v>59</v>
      </c>
      <c r="B314" s="12" t="s">
        <v>508</v>
      </c>
      <c r="C314" s="12" t="str">
        <f>+[3]Autorizaciones!$B$16</f>
        <v xml:space="preserve">Anexo Técnico No. 2 - Formato y procedimiento para el informe de la atención inicial de urgencias. El informe de la atención inicial de urgencias. </v>
      </c>
      <c r="D314" s="2" t="s">
        <v>272</v>
      </c>
      <c r="E314" s="2" t="s">
        <v>388</v>
      </c>
      <c r="F314" s="2" t="s">
        <v>345</v>
      </c>
      <c r="G314" s="2" t="s">
        <v>5</v>
      </c>
      <c r="H314" s="2" t="s">
        <v>6</v>
      </c>
    </row>
    <row r="315" spans="1:8" ht="53.25" customHeight="1" x14ac:dyDescent="0.2">
      <c r="A315" s="17" t="s">
        <v>59</v>
      </c>
      <c r="B315" s="12" t="s">
        <v>508</v>
      </c>
      <c r="C315" s="12" t="str">
        <f>+[3]Autorizaciones!$B$44</f>
        <v xml:space="preserve">Anexo Técnico No. 3 - Formato y procedimiento para la solicitud de autorización de servicios posteriores a la atención inicial de urgencias. </v>
      </c>
      <c r="D315" s="2" t="s">
        <v>273</v>
      </c>
      <c r="E315" s="2" t="s">
        <v>388</v>
      </c>
      <c r="F315" s="2" t="s">
        <v>234</v>
      </c>
      <c r="G315" s="2" t="s">
        <v>5</v>
      </c>
      <c r="H315" s="2" t="s">
        <v>6</v>
      </c>
    </row>
    <row r="316" spans="1:8" ht="38.25" x14ac:dyDescent="0.2">
      <c r="A316" s="17" t="s">
        <v>59</v>
      </c>
      <c r="B316" s="12" t="s">
        <v>508</v>
      </c>
      <c r="C316" s="12" t="str">
        <f>+[3]Autorizaciones!$B$53</f>
        <v>Solicitud de Servicios que no presta la Institución, para Usuarios que están siendo atendidos en el Hospital</v>
      </c>
      <c r="D316" s="2" t="s">
        <v>274</v>
      </c>
      <c r="E316" s="2" t="s">
        <v>388</v>
      </c>
      <c r="F316" s="2" t="s">
        <v>234</v>
      </c>
      <c r="G316" s="2" t="s">
        <v>5</v>
      </c>
      <c r="H316" s="2" t="s">
        <v>6</v>
      </c>
    </row>
    <row r="317" spans="1:8" ht="63.75" x14ac:dyDescent="0.2">
      <c r="A317" s="17" t="s">
        <v>60</v>
      </c>
      <c r="B317" s="12" t="s">
        <v>394</v>
      </c>
      <c r="C317" s="12" t="str">
        <f>+[3]Cartera!$B$11</f>
        <v>Actas Comité de Cartera</v>
      </c>
      <c r="D317" s="2" t="s">
        <v>275</v>
      </c>
      <c r="E317" s="2" t="s">
        <v>388</v>
      </c>
      <c r="F317" s="2" t="s">
        <v>345</v>
      </c>
      <c r="G317" s="2" t="s">
        <v>5</v>
      </c>
      <c r="H317" s="2" t="s">
        <v>6</v>
      </c>
    </row>
    <row r="318" spans="1:8" ht="25.5" x14ac:dyDescent="0.2">
      <c r="A318" s="17" t="s">
        <v>60</v>
      </c>
      <c r="B318" s="12" t="s">
        <v>394</v>
      </c>
      <c r="C318" s="12" t="str">
        <f>+[3]Cartera!$B$12</f>
        <v>Actas Internas de Conciliación</v>
      </c>
      <c r="D318" s="2" t="s">
        <v>276</v>
      </c>
      <c r="E318" s="2" t="s">
        <v>388</v>
      </c>
      <c r="F318" s="2" t="s">
        <v>345</v>
      </c>
      <c r="G318" s="2" t="s">
        <v>5</v>
      </c>
      <c r="H318" s="2" t="s">
        <v>6</v>
      </c>
    </row>
    <row r="319" spans="1:8" ht="25.5" x14ac:dyDescent="0.2">
      <c r="A319" s="17" t="s">
        <v>60</v>
      </c>
      <c r="B319" s="12" t="s">
        <v>509</v>
      </c>
      <c r="C319" s="12"/>
      <c r="D319" s="2" t="s">
        <v>277</v>
      </c>
      <c r="E319" s="2" t="s">
        <v>388</v>
      </c>
      <c r="F319" s="2"/>
      <c r="G319" s="2"/>
      <c r="H319" s="2" t="s">
        <v>6</v>
      </c>
    </row>
    <row r="320" spans="1:8" ht="36" customHeight="1" x14ac:dyDescent="0.2">
      <c r="A320" s="17" t="s">
        <v>60</v>
      </c>
      <c r="B320" s="12" t="s">
        <v>510</v>
      </c>
      <c r="C320" s="12" t="s">
        <v>376</v>
      </c>
      <c r="D320" s="2" t="s">
        <v>278</v>
      </c>
      <c r="E320" s="2" t="s">
        <v>388</v>
      </c>
      <c r="F320" s="2" t="s">
        <v>166</v>
      </c>
      <c r="G320" s="2" t="s">
        <v>5</v>
      </c>
      <c r="H320" s="2" t="s">
        <v>6</v>
      </c>
    </row>
    <row r="321" spans="1:8" ht="34.5" customHeight="1" x14ac:dyDescent="0.2">
      <c r="A321" s="17" t="s">
        <v>60</v>
      </c>
      <c r="B321" s="12" t="s">
        <v>409</v>
      </c>
      <c r="C321" s="12"/>
      <c r="D321" s="2" t="s">
        <v>114</v>
      </c>
      <c r="E321" s="2" t="s">
        <v>388</v>
      </c>
      <c r="F321" s="2" t="s">
        <v>112</v>
      </c>
      <c r="G321" s="2" t="s">
        <v>5</v>
      </c>
      <c r="H321" s="2" t="s">
        <v>342</v>
      </c>
    </row>
    <row r="322" spans="1:8" ht="25.5" customHeight="1" x14ac:dyDescent="0.2">
      <c r="A322" s="17" t="s">
        <v>60</v>
      </c>
      <c r="B322" s="12" t="s">
        <v>511</v>
      </c>
      <c r="C322" s="12"/>
      <c r="D322" s="2" t="s">
        <v>279</v>
      </c>
      <c r="E322" s="2" t="s">
        <v>388</v>
      </c>
      <c r="F322" s="2" t="s">
        <v>166</v>
      </c>
      <c r="G322" s="2" t="s">
        <v>5</v>
      </c>
      <c r="H322" s="2" t="s">
        <v>6</v>
      </c>
    </row>
    <row r="323" spans="1:8" ht="38.25" customHeight="1" x14ac:dyDescent="0.2">
      <c r="A323" s="17" t="s">
        <v>61</v>
      </c>
      <c r="B323" s="12" t="s">
        <v>512</v>
      </c>
      <c r="C323" s="12" t="str">
        <f>+[3]Comercial!$B$11</f>
        <v xml:space="preserve">Contratos y/o Acuerdo de Voluntades con Entidades de Régimen Especial </v>
      </c>
      <c r="D323" s="2" t="s">
        <v>280</v>
      </c>
      <c r="E323" s="2" t="s">
        <v>388</v>
      </c>
      <c r="F323" s="2" t="s">
        <v>166</v>
      </c>
      <c r="G323" s="2" t="s">
        <v>5</v>
      </c>
      <c r="H323" s="2" t="s">
        <v>6</v>
      </c>
    </row>
    <row r="324" spans="1:8" ht="25.5" x14ac:dyDescent="0.2">
      <c r="A324" s="17" t="s">
        <v>61</v>
      </c>
      <c r="B324" s="12" t="s">
        <v>512</v>
      </c>
      <c r="C324" s="12" t="str">
        <f>+[3]Comercial!$B$23</f>
        <v>Contratos y/o Acuerdo de Voluntades con EPS-Contributivo</v>
      </c>
      <c r="D324" s="2" t="s">
        <v>280</v>
      </c>
      <c r="E324" s="2" t="s">
        <v>388</v>
      </c>
      <c r="F324" s="2" t="s">
        <v>166</v>
      </c>
      <c r="G324" s="2" t="s">
        <v>5</v>
      </c>
      <c r="H324" s="2" t="s">
        <v>6</v>
      </c>
    </row>
    <row r="325" spans="1:8" ht="25.5" x14ac:dyDescent="0.2">
      <c r="A325" s="17" t="s">
        <v>61</v>
      </c>
      <c r="B325" s="12" t="s">
        <v>512</v>
      </c>
      <c r="C325" s="12" t="str">
        <f>+[3]Comercial!$B$48</f>
        <v>Contratos y/o Acuerdo de Voluntades con EPS-Subsidiado</v>
      </c>
      <c r="D325" s="2" t="s">
        <v>280</v>
      </c>
      <c r="E325" s="2" t="s">
        <v>388</v>
      </c>
      <c r="F325" s="2" t="s">
        <v>166</v>
      </c>
      <c r="G325" s="2" t="s">
        <v>5</v>
      </c>
      <c r="H325" s="2" t="s">
        <v>6</v>
      </c>
    </row>
    <row r="326" spans="1:8" ht="25.5" x14ac:dyDescent="0.2">
      <c r="A326" s="17" t="s">
        <v>61</v>
      </c>
      <c r="B326" s="12" t="s">
        <v>512</v>
      </c>
      <c r="C326" s="12" t="str">
        <f>+[3]Comercial!$B$60</f>
        <v>Contratos y/o Acuerdo de Voluntades con Otras IPS</v>
      </c>
      <c r="D326" s="2" t="s">
        <v>280</v>
      </c>
      <c r="E326" s="2" t="s">
        <v>388</v>
      </c>
      <c r="F326" s="2" t="s">
        <v>112</v>
      </c>
      <c r="G326" s="2" t="s">
        <v>5</v>
      </c>
      <c r="H326" s="2" t="s">
        <v>6</v>
      </c>
    </row>
    <row r="327" spans="1:8" ht="25.5" x14ac:dyDescent="0.2">
      <c r="A327" s="17" t="s">
        <v>61</v>
      </c>
      <c r="B327" s="12" t="s">
        <v>409</v>
      </c>
      <c r="C327" s="12"/>
      <c r="D327" s="2" t="s">
        <v>114</v>
      </c>
      <c r="E327" s="2" t="s">
        <v>388</v>
      </c>
      <c r="F327" s="2" t="s">
        <v>112</v>
      </c>
      <c r="G327" s="2" t="s">
        <v>5</v>
      </c>
      <c r="H327" s="2" t="s">
        <v>342</v>
      </c>
    </row>
    <row r="328" spans="1:8" ht="38.25" x14ac:dyDescent="0.2">
      <c r="A328" s="17" t="s">
        <v>62</v>
      </c>
      <c r="B328" s="12" t="s">
        <v>513</v>
      </c>
      <c r="C328" s="12"/>
      <c r="D328" s="21" t="s">
        <v>135</v>
      </c>
      <c r="E328" s="2" t="s">
        <v>388</v>
      </c>
      <c r="F328" s="2" t="s">
        <v>345</v>
      </c>
      <c r="G328" s="2" t="s">
        <v>5</v>
      </c>
      <c r="H328" s="2" t="s">
        <v>6</v>
      </c>
    </row>
    <row r="329" spans="1:8" ht="39" customHeight="1" x14ac:dyDescent="0.2">
      <c r="A329" s="17" t="s">
        <v>62</v>
      </c>
      <c r="B329" s="12" t="s">
        <v>514</v>
      </c>
      <c r="C329" s="12" t="str">
        <f>+[3]TT.HH!$B$17</f>
        <v>Constancia de Sueldo Devengado</v>
      </c>
      <c r="D329" s="2" t="s">
        <v>319</v>
      </c>
      <c r="E329" s="2" t="s">
        <v>388</v>
      </c>
      <c r="F329" s="2" t="s">
        <v>345</v>
      </c>
      <c r="G329" s="2" t="s">
        <v>5</v>
      </c>
      <c r="H329" s="2" t="s">
        <v>6</v>
      </c>
    </row>
    <row r="330" spans="1:8" ht="38.25" x14ac:dyDescent="0.2">
      <c r="A330" s="17" t="s">
        <v>62</v>
      </c>
      <c r="B330" s="12" t="s">
        <v>514</v>
      </c>
      <c r="C330" s="12" t="str">
        <f>+[3]TT.HH!$B$20</f>
        <v>Constancia para Certificación de Bonos Pensionales a Fondos Privados o al Seguro Social</v>
      </c>
      <c r="D330" s="2" t="s">
        <v>319</v>
      </c>
      <c r="E330" s="2" t="s">
        <v>388</v>
      </c>
      <c r="F330" s="2" t="s">
        <v>345</v>
      </c>
      <c r="G330" s="2" t="s">
        <v>5</v>
      </c>
      <c r="H330" s="2" t="s">
        <v>6</v>
      </c>
    </row>
    <row r="331" spans="1:8" ht="25.5" customHeight="1" x14ac:dyDescent="0.2">
      <c r="A331" s="17" t="s">
        <v>62</v>
      </c>
      <c r="B331" s="12" t="s">
        <v>515</v>
      </c>
      <c r="C331" s="12" t="str">
        <f>+[3]Contratacion!$B$12</f>
        <v>Contratos de Arrendamiento</v>
      </c>
      <c r="D331" s="2" t="s">
        <v>281</v>
      </c>
      <c r="E331" s="2" t="s">
        <v>388</v>
      </c>
      <c r="F331" s="2" t="s">
        <v>345</v>
      </c>
      <c r="G331" s="2" t="s">
        <v>103</v>
      </c>
      <c r="H331" s="2" t="s">
        <v>6</v>
      </c>
    </row>
    <row r="332" spans="1:8" ht="25.5" x14ac:dyDescent="0.2">
      <c r="A332" s="17" t="s">
        <v>62</v>
      </c>
      <c r="B332" s="12" t="s">
        <v>515</v>
      </c>
      <c r="C332" s="12" t="str">
        <f>+[3]Contratacion!$B$24</f>
        <v xml:space="preserve">Contratos de Comodato de Equipos o Apoyo Tecnològico </v>
      </c>
      <c r="D332" s="2" t="s">
        <v>281</v>
      </c>
      <c r="E332" s="2" t="s">
        <v>388</v>
      </c>
      <c r="F332" s="2" t="s">
        <v>345</v>
      </c>
      <c r="G332" s="2" t="s">
        <v>103</v>
      </c>
      <c r="H332" s="2" t="s">
        <v>6</v>
      </c>
    </row>
    <row r="333" spans="1:8" ht="38.25" x14ac:dyDescent="0.2">
      <c r="A333" s="17" t="s">
        <v>62</v>
      </c>
      <c r="B333" s="12" t="s">
        <v>515</v>
      </c>
      <c r="C333" s="12" t="str">
        <f>+[3]Contratacion!$B$44</f>
        <v>Contratos de Compraventa de Suministros y de Prestación de Servicios</v>
      </c>
      <c r="D333" s="2" t="s">
        <v>281</v>
      </c>
      <c r="E333" s="2" t="s">
        <v>388</v>
      </c>
      <c r="F333" s="2" t="s">
        <v>345</v>
      </c>
      <c r="G333" s="2" t="s">
        <v>103</v>
      </c>
      <c r="H333" s="2" t="s">
        <v>6</v>
      </c>
    </row>
    <row r="334" spans="1:8" ht="25.5" x14ac:dyDescent="0.2">
      <c r="A334" s="17" t="s">
        <v>62</v>
      </c>
      <c r="B334" s="12" t="s">
        <v>515</v>
      </c>
      <c r="C334" s="12" t="s">
        <v>373</v>
      </c>
      <c r="D334" s="2" t="s">
        <v>281</v>
      </c>
      <c r="E334" s="2" t="s">
        <v>388</v>
      </c>
      <c r="F334" s="2" t="s">
        <v>345</v>
      </c>
      <c r="G334" s="2" t="s">
        <v>103</v>
      </c>
      <c r="H334" s="2" t="s">
        <v>6</v>
      </c>
    </row>
    <row r="335" spans="1:8" ht="25.5" x14ac:dyDescent="0.2">
      <c r="A335" s="17" t="s">
        <v>62</v>
      </c>
      <c r="B335" s="12" t="s">
        <v>516</v>
      </c>
      <c r="C335" s="12"/>
      <c r="D335" s="2" t="s">
        <v>264</v>
      </c>
      <c r="E335" s="2" t="s">
        <v>388</v>
      </c>
      <c r="F335" s="2" t="s">
        <v>234</v>
      </c>
      <c r="G335" s="2" t="s">
        <v>5</v>
      </c>
      <c r="H335" s="2" t="s">
        <v>6</v>
      </c>
    </row>
    <row r="336" spans="1:8" ht="25.5" x14ac:dyDescent="0.2">
      <c r="A336" s="17" t="s">
        <v>62</v>
      </c>
      <c r="B336" s="12" t="s">
        <v>517</v>
      </c>
      <c r="C336" s="12"/>
      <c r="D336" s="2" t="s">
        <v>282</v>
      </c>
      <c r="E336" s="2" t="s">
        <v>388</v>
      </c>
      <c r="F336" s="2" t="s">
        <v>112</v>
      </c>
      <c r="G336" s="2" t="s">
        <v>5</v>
      </c>
      <c r="H336" s="2" t="s">
        <v>342</v>
      </c>
    </row>
    <row r="337" spans="1:8" ht="25.5" x14ac:dyDescent="0.2">
      <c r="A337" s="17" t="s">
        <v>62</v>
      </c>
      <c r="B337" s="12" t="s">
        <v>518</v>
      </c>
      <c r="C337" s="12"/>
      <c r="D337" s="2" t="s">
        <v>266</v>
      </c>
      <c r="E337" s="2" t="s">
        <v>388</v>
      </c>
      <c r="F337" s="2" t="s">
        <v>345</v>
      </c>
      <c r="G337" s="2" t="s">
        <v>5</v>
      </c>
      <c r="H337" s="2" t="s">
        <v>6</v>
      </c>
    </row>
    <row r="338" spans="1:8" ht="25.5" x14ac:dyDescent="0.2">
      <c r="A338" s="17" t="s">
        <v>62</v>
      </c>
      <c r="B338" s="12" t="s">
        <v>409</v>
      </c>
      <c r="C338" s="12"/>
      <c r="D338" s="2" t="s">
        <v>114</v>
      </c>
      <c r="E338" s="2" t="s">
        <v>388</v>
      </c>
      <c r="F338" s="2" t="s">
        <v>112</v>
      </c>
      <c r="G338" s="2" t="s">
        <v>5</v>
      </c>
      <c r="H338" s="2" t="s">
        <v>342</v>
      </c>
    </row>
    <row r="339" spans="1:8" ht="25.5" x14ac:dyDescent="0.2">
      <c r="A339" s="17" t="s">
        <v>63</v>
      </c>
      <c r="B339" s="12" t="s">
        <v>519</v>
      </c>
      <c r="C339" s="12"/>
      <c r="D339" s="2" t="s">
        <v>283</v>
      </c>
      <c r="E339" s="2" t="s">
        <v>388</v>
      </c>
      <c r="F339" s="2" t="s">
        <v>345</v>
      </c>
      <c r="G339" s="2" t="s">
        <v>103</v>
      </c>
      <c r="H339" s="2" t="s">
        <v>6</v>
      </c>
    </row>
    <row r="340" spans="1:8" ht="25.5" x14ac:dyDescent="0.2">
      <c r="A340" s="17" t="s">
        <v>64</v>
      </c>
      <c r="B340" s="12" t="s">
        <v>446</v>
      </c>
      <c r="C340" s="12"/>
      <c r="D340" s="2" t="s">
        <v>284</v>
      </c>
      <c r="E340" s="2" t="s">
        <v>388</v>
      </c>
      <c r="F340" s="2" t="s">
        <v>112</v>
      </c>
      <c r="G340" s="2" t="s">
        <v>103</v>
      </c>
      <c r="H340" s="2" t="s">
        <v>350</v>
      </c>
    </row>
    <row r="341" spans="1:8" ht="25.5" x14ac:dyDescent="0.2">
      <c r="A341" s="17" t="s">
        <v>64</v>
      </c>
      <c r="B341" s="12" t="s">
        <v>520</v>
      </c>
      <c r="C341" s="12"/>
      <c r="D341" s="2" t="s">
        <v>285</v>
      </c>
      <c r="E341" s="2" t="s">
        <v>388</v>
      </c>
      <c r="F341" s="2" t="s">
        <v>112</v>
      </c>
      <c r="G341" s="2" t="s">
        <v>5</v>
      </c>
      <c r="H341" s="2" t="s">
        <v>350</v>
      </c>
    </row>
    <row r="342" spans="1:8" ht="25.5" x14ac:dyDescent="0.2">
      <c r="A342" s="17" t="s">
        <v>64</v>
      </c>
      <c r="B342" s="12" t="s">
        <v>521</v>
      </c>
      <c r="C342" s="12"/>
      <c r="D342" s="2" t="s">
        <v>286</v>
      </c>
      <c r="E342" s="2" t="s">
        <v>388</v>
      </c>
      <c r="F342" s="2" t="s">
        <v>112</v>
      </c>
      <c r="G342" s="2" t="s">
        <v>5</v>
      </c>
      <c r="H342" s="2" t="s">
        <v>350</v>
      </c>
    </row>
    <row r="343" spans="1:8" ht="38.25" x14ac:dyDescent="0.2">
      <c r="A343" s="17" t="s">
        <v>64</v>
      </c>
      <c r="B343" s="12" t="s">
        <v>522</v>
      </c>
      <c r="C343" s="12" t="str">
        <f>+[3]Mantenimiento!$B$26</f>
        <v>Informe de Presupuesto Mantenimiento a Secretaría de Salud de Boyacá</v>
      </c>
      <c r="D343" s="2" t="s">
        <v>287</v>
      </c>
      <c r="E343" s="2" t="s">
        <v>388</v>
      </c>
      <c r="F343" s="2" t="s">
        <v>112</v>
      </c>
      <c r="G343" s="2" t="s">
        <v>5</v>
      </c>
      <c r="H343" s="2" t="s">
        <v>338</v>
      </c>
    </row>
    <row r="344" spans="1:8" ht="25.5" x14ac:dyDescent="0.2">
      <c r="A344" s="17" t="s">
        <v>64</v>
      </c>
      <c r="B344" s="12" t="s">
        <v>522</v>
      </c>
      <c r="C344" s="12" t="str">
        <f>+[3]Mantenimiento!$B$27</f>
        <v>Informes Internos de Mantenimiento</v>
      </c>
      <c r="D344" s="2" t="s">
        <v>288</v>
      </c>
      <c r="E344" s="2" t="s">
        <v>388</v>
      </c>
      <c r="F344" s="2" t="s">
        <v>345</v>
      </c>
      <c r="G344" s="2" t="s">
        <v>5</v>
      </c>
      <c r="H344" s="2" t="s">
        <v>350</v>
      </c>
    </row>
    <row r="345" spans="1:8" ht="38.25" x14ac:dyDescent="0.2">
      <c r="A345" s="17" t="s">
        <v>64</v>
      </c>
      <c r="B345" s="12" t="s">
        <v>428</v>
      </c>
      <c r="C345" s="12"/>
      <c r="D345" s="2" t="s">
        <v>123</v>
      </c>
      <c r="E345" s="2" t="s">
        <v>388</v>
      </c>
      <c r="F345" s="2" t="s">
        <v>112</v>
      </c>
      <c r="G345" s="2" t="s">
        <v>103</v>
      </c>
      <c r="H345" s="2" t="s">
        <v>6</v>
      </c>
    </row>
    <row r="346" spans="1:8" ht="25.5" x14ac:dyDescent="0.2">
      <c r="A346" s="17" t="s">
        <v>64</v>
      </c>
      <c r="B346" s="12" t="s">
        <v>409</v>
      </c>
      <c r="C346" s="12"/>
      <c r="D346" s="2" t="s">
        <v>114</v>
      </c>
      <c r="E346" s="2" t="s">
        <v>388</v>
      </c>
      <c r="F346" s="2" t="s">
        <v>112</v>
      </c>
      <c r="G346" s="2" t="s">
        <v>5</v>
      </c>
      <c r="H346" s="2" t="s">
        <v>342</v>
      </c>
    </row>
    <row r="347" spans="1:8" ht="25.5" x14ac:dyDescent="0.2">
      <c r="A347" s="17" t="s">
        <v>64</v>
      </c>
      <c r="B347" s="12" t="s">
        <v>523</v>
      </c>
      <c r="C347" s="12" t="str">
        <f>+[3]Mantenimiento!$B$48</f>
        <v>Reporte Diario de lectura de gases medicinales</v>
      </c>
      <c r="D347" s="2" t="s">
        <v>289</v>
      </c>
      <c r="E347" s="2" t="s">
        <v>388</v>
      </c>
      <c r="F347" s="2" t="s">
        <v>112</v>
      </c>
      <c r="G347" s="2" t="s">
        <v>5</v>
      </c>
      <c r="H347" s="2" t="s">
        <v>6</v>
      </c>
    </row>
    <row r="348" spans="1:8" ht="25.5" x14ac:dyDescent="0.2">
      <c r="A348" s="17" t="s">
        <v>64</v>
      </c>
      <c r="B348" s="12" t="s">
        <v>523</v>
      </c>
      <c r="C348" s="12" t="str">
        <f>+[3]Mantenimiento!$B$49</f>
        <v>Reporte Diario de lectura de medidores: agua, luz y gas</v>
      </c>
      <c r="D348" s="2" t="s">
        <v>289</v>
      </c>
      <c r="E348" s="2" t="s">
        <v>388</v>
      </c>
      <c r="F348" s="2" t="s">
        <v>112</v>
      </c>
      <c r="G348" s="2" t="s">
        <v>5</v>
      </c>
      <c r="H348" s="2" t="s">
        <v>6</v>
      </c>
    </row>
    <row r="349" spans="1:8" ht="25.5" x14ac:dyDescent="0.2">
      <c r="A349" s="17" t="s">
        <v>64</v>
      </c>
      <c r="B349" s="12" t="s">
        <v>523</v>
      </c>
      <c r="C349" s="12" t="str">
        <f>+[3]Mantenimiento!$B$50</f>
        <v>Reporte Diario de Mantenimiento</v>
      </c>
      <c r="D349" s="2" t="s">
        <v>289</v>
      </c>
      <c r="E349" s="2" t="s">
        <v>388</v>
      </c>
      <c r="F349" s="2" t="s">
        <v>112</v>
      </c>
      <c r="G349" s="2" t="s">
        <v>5</v>
      </c>
      <c r="H349" s="2" t="s">
        <v>6</v>
      </c>
    </row>
    <row r="350" spans="1:8" ht="25.5" x14ac:dyDescent="0.2">
      <c r="A350" s="17" t="s">
        <v>65</v>
      </c>
      <c r="B350" s="12" t="s">
        <v>524</v>
      </c>
      <c r="C350" s="12" t="str">
        <f>+[3]Facturación!$B$11</f>
        <v>Facturas a Otras Entidades</v>
      </c>
      <c r="D350" s="2" t="s">
        <v>290</v>
      </c>
      <c r="E350" s="2" t="s">
        <v>388</v>
      </c>
      <c r="F350" s="2" t="s">
        <v>345</v>
      </c>
      <c r="G350" s="2" t="s">
        <v>337</v>
      </c>
      <c r="H350" s="2" t="s">
        <v>6</v>
      </c>
    </row>
    <row r="351" spans="1:8" ht="25.5" x14ac:dyDescent="0.2">
      <c r="A351" s="17" t="s">
        <v>65</v>
      </c>
      <c r="B351" s="12" t="s">
        <v>524</v>
      </c>
      <c r="C351" s="12" t="str">
        <f>+[3]Facturación!$B$16</f>
        <v>Facturas a Particulares</v>
      </c>
      <c r="D351" s="2" t="s">
        <v>290</v>
      </c>
      <c r="E351" s="2" t="s">
        <v>388</v>
      </c>
      <c r="F351" s="2" t="s">
        <v>345</v>
      </c>
      <c r="G351" s="2" t="s">
        <v>337</v>
      </c>
      <c r="H351" s="2" t="s">
        <v>6</v>
      </c>
    </row>
    <row r="352" spans="1:8" ht="25.5" x14ac:dyDescent="0.2">
      <c r="A352" s="17" t="s">
        <v>65</v>
      </c>
      <c r="B352" s="12" t="s">
        <v>524</v>
      </c>
      <c r="C352" s="12" t="str">
        <f>+[3]Facturación!$B$20</f>
        <v>Facturas a Secretaria de Salud de Boyacá</v>
      </c>
      <c r="D352" s="2" t="s">
        <v>290</v>
      </c>
      <c r="E352" s="2" t="s">
        <v>388</v>
      </c>
      <c r="F352" s="2" t="s">
        <v>345</v>
      </c>
      <c r="G352" s="2" t="s">
        <v>337</v>
      </c>
      <c r="H352" s="2" t="s">
        <v>6</v>
      </c>
    </row>
    <row r="353" spans="1:13" ht="25.5" x14ac:dyDescent="0.2">
      <c r="A353" s="17" t="s">
        <v>65</v>
      </c>
      <c r="B353" s="12" t="s">
        <v>524</v>
      </c>
      <c r="C353" s="12" t="str">
        <f>+[3]Facturación!$B$47</f>
        <v>Facturas SOAT</v>
      </c>
      <c r="D353" s="2" t="s">
        <v>290</v>
      </c>
      <c r="E353" s="2" t="s">
        <v>388</v>
      </c>
      <c r="F353" s="2" t="s">
        <v>345</v>
      </c>
      <c r="G353" s="2" t="s">
        <v>337</v>
      </c>
      <c r="H353" s="2" t="s">
        <v>6</v>
      </c>
    </row>
    <row r="354" spans="1:13" ht="38.25" x14ac:dyDescent="0.2">
      <c r="A354" s="17" t="s">
        <v>65</v>
      </c>
      <c r="B354" s="12" t="s">
        <v>19</v>
      </c>
      <c r="C354" s="12" t="str">
        <f>+[3]Facturación!$B$57</f>
        <v xml:space="preserve">Informe Anual de Facturación </v>
      </c>
      <c r="D354" s="2" t="s">
        <v>291</v>
      </c>
      <c r="E354" s="2" t="s">
        <v>388</v>
      </c>
      <c r="F354" s="2" t="s">
        <v>345</v>
      </c>
      <c r="G354" s="2" t="s">
        <v>337</v>
      </c>
      <c r="H354" s="2" t="s">
        <v>6</v>
      </c>
      <c r="I354" s="6"/>
      <c r="J354" s="7"/>
      <c r="K354" s="7"/>
      <c r="L354" s="7"/>
      <c r="M354" s="7"/>
    </row>
    <row r="355" spans="1:13" ht="38.25" x14ac:dyDescent="0.2">
      <c r="A355" s="17" t="s">
        <v>65</v>
      </c>
      <c r="B355" s="12" t="s">
        <v>19</v>
      </c>
      <c r="C355" s="12" t="str">
        <f>+[3]Facturación!$B$58</f>
        <v>Informe Mensual de Facturación</v>
      </c>
      <c r="D355" s="2" t="s">
        <v>292</v>
      </c>
      <c r="E355" s="2" t="s">
        <v>388</v>
      </c>
      <c r="F355" s="2" t="s">
        <v>345</v>
      </c>
      <c r="G355" s="2" t="s">
        <v>337</v>
      </c>
      <c r="H355" s="2" t="s">
        <v>6</v>
      </c>
      <c r="I355" s="6"/>
      <c r="J355" s="7"/>
      <c r="K355" s="7"/>
      <c r="L355" s="7"/>
      <c r="M355" s="7"/>
    </row>
    <row r="356" spans="1:13" ht="38.25" x14ac:dyDescent="0.2">
      <c r="A356" s="17" t="s">
        <v>65</v>
      </c>
      <c r="B356" s="12" t="s">
        <v>19</v>
      </c>
      <c r="C356" s="4" t="s">
        <v>387</v>
      </c>
      <c r="D356" s="2" t="s">
        <v>181</v>
      </c>
      <c r="E356" s="2" t="s">
        <v>388</v>
      </c>
      <c r="F356" s="2" t="s">
        <v>345</v>
      </c>
      <c r="G356" s="2" t="s">
        <v>103</v>
      </c>
      <c r="H356" s="2" t="s">
        <v>6</v>
      </c>
    </row>
    <row r="357" spans="1:13" ht="25.5" x14ac:dyDescent="0.2">
      <c r="A357" s="17" t="s">
        <v>65</v>
      </c>
      <c r="B357" s="12" t="s">
        <v>409</v>
      </c>
      <c r="C357" s="12"/>
      <c r="D357" s="2" t="s">
        <v>114</v>
      </c>
      <c r="E357" s="2" t="s">
        <v>388</v>
      </c>
      <c r="F357" s="2" t="s">
        <v>112</v>
      </c>
      <c r="G357" s="2" t="s">
        <v>5</v>
      </c>
      <c r="H357" s="2" t="s">
        <v>342</v>
      </c>
    </row>
    <row r="358" spans="1:13" ht="25.5" x14ac:dyDescent="0.2">
      <c r="A358" s="17" t="s">
        <v>65</v>
      </c>
      <c r="B358" s="12" t="s">
        <v>525</v>
      </c>
      <c r="C358" s="12"/>
      <c r="D358" s="2" t="s">
        <v>293</v>
      </c>
      <c r="E358" s="2" t="s">
        <v>388</v>
      </c>
      <c r="F358" s="2" t="s">
        <v>112</v>
      </c>
      <c r="G358" s="2" t="s">
        <v>5</v>
      </c>
      <c r="H358" s="2" t="s">
        <v>6</v>
      </c>
    </row>
    <row r="359" spans="1:13" ht="38.25" customHeight="1" x14ac:dyDescent="0.2">
      <c r="A359" s="17" t="s">
        <v>66</v>
      </c>
      <c r="B359" s="12" t="s">
        <v>19</v>
      </c>
      <c r="C359" s="12" t="str">
        <f>+[3]Financiera!$B$11</f>
        <v>Informe de Decreto 2193 - Secretaria de Salud de Boyacá</v>
      </c>
      <c r="D359" s="2" t="s">
        <v>294</v>
      </c>
      <c r="E359" s="2" t="s">
        <v>388</v>
      </c>
      <c r="F359" s="2" t="s">
        <v>340</v>
      </c>
      <c r="G359" s="2" t="s">
        <v>337</v>
      </c>
      <c r="H359" s="2" t="s">
        <v>341</v>
      </c>
    </row>
    <row r="360" spans="1:13" ht="51" customHeight="1" x14ac:dyDescent="0.2">
      <c r="A360" s="17" t="s">
        <v>66</v>
      </c>
      <c r="B360" s="12" t="s">
        <v>19</v>
      </c>
      <c r="C360" s="12" t="str">
        <f>+[3]Financiera!$B$12</f>
        <v>Informe Trimestral Evaluación Convenio 0386 - Reestructuración Min Protección Social</v>
      </c>
      <c r="D360" s="2" t="s">
        <v>294</v>
      </c>
      <c r="E360" s="2" t="s">
        <v>388</v>
      </c>
      <c r="F360" s="2" t="s">
        <v>340</v>
      </c>
      <c r="G360" s="2" t="s">
        <v>337</v>
      </c>
      <c r="H360" s="2" t="s">
        <v>341</v>
      </c>
    </row>
    <row r="361" spans="1:13" ht="25.5" x14ac:dyDescent="0.2">
      <c r="A361" s="17" t="s">
        <v>66</v>
      </c>
      <c r="B361" s="12" t="s">
        <v>409</v>
      </c>
      <c r="C361" s="12"/>
      <c r="D361" s="2" t="s">
        <v>114</v>
      </c>
      <c r="E361" s="2" t="s">
        <v>388</v>
      </c>
      <c r="F361" s="2" t="s">
        <v>112</v>
      </c>
      <c r="G361" s="2" t="s">
        <v>5</v>
      </c>
      <c r="H361" s="2" t="s">
        <v>342</v>
      </c>
    </row>
    <row r="362" spans="1:13" ht="25.5" x14ac:dyDescent="0.2">
      <c r="A362" s="17" t="s">
        <v>66</v>
      </c>
      <c r="B362" s="12" t="s">
        <v>526</v>
      </c>
      <c r="C362" s="12"/>
      <c r="D362" s="2" t="s">
        <v>294</v>
      </c>
      <c r="E362" s="2" t="s">
        <v>388</v>
      </c>
      <c r="F362" s="2" t="s">
        <v>340</v>
      </c>
      <c r="G362" s="2" t="s">
        <v>5</v>
      </c>
      <c r="H362" s="2" t="s">
        <v>341</v>
      </c>
    </row>
    <row r="363" spans="1:13" ht="63.75" customHeight="1" x14ac:dyDescent="0.2">
      <c r="A363" s="17" t="s">
        <v>67</v>
      </c>
      <c r="B363" s="12" t="s">
        <v>527</v>
      </c>
      <c r="C363" s="12"/>
      <c r="D363" s="21" t="s">
        <v>135</v>
      </c>
      <c r="E363" s="2" t="s">
        <v>388</v>
      </c>
      <c r="F363" s="2" t="s">
        <v>345</v>
      </c>
      <c r="G363" s="2" t="s">
        <v>5</v>
      </c>
      <c r="H363" s="2" t="s">
        <v>6</v>
      </c>
    </row>
    <row r="364" spans="1:13" ht="38.25" customHeight="1" x14ac:dyDescent="0.2">
      <c r="A364" s="17" t="s">
        <v>67</v>
      </c>
      <c r="B364" s="12" t="s">
        <v>528</v>
      </c>
      <c r="C364" s="12"/>
      <c r="D364" s="2" t="s">
        <v>295</v>
      </c>
      <c r="E364" s="2" t="s">
        <v>388</v>
      </c>
      <c r="F364" s="2" t="s">
        <v>340</v>
      </c>
      <c r="G364" s="2" t="s">
        <v>5</v>
      </c>
      <c r="H364" s="2" t="s">
        <v>6</v>
      </c>
    </row>
    <row r="365" spans="1:13" ht="25.5" x14ac:dyDescent="0.2">
      <c r="A365" s="17" t="s">
        <v>67</v>
      </c>
      <c r="B365" s="12" t="s">
        <v>529</v>
      </c>
      <c r="C365" s="12"/>
      <c r="D365" s="2" t="s">
        <v>296</v>
      </c>
      <c r="E365" s="2" t="s">
        <v>388</v>
      </c>
      <c r="F365" s="2" t="s">
        <v>340</v>
      </c>
      <c r="G365" s="2" t="s">
        <v>5</v>
      </c>
      <c r="H365" s="2" t="s">
        <v>341</v>
      </c>
    </row>
    <row r="366" spans="1:13" ht="15" customHeight="1" x14ac:dyDescent="0.2">
      <c r="A366" s="17" t="s">
        <v>67</v>
      </c>
      <c r="B366" s="12" t="s">
        <v>530</v>
      </c>
      <c r="C366" s="12" t="str">
        <f>+[3]Contabilidad!$B$21</f>
        <v>Libro Diario</v>
      </c>
      <c r="D366" s="2" t="s">
        <v>296</v>
      </c>
      <c r="E366" s="2" t="s">
        <v>388</v>
      </c>
      <c r="F366" s="2" t="s">
        <v>340</v>
      </c>
      <c r="G366" s="2" t="s">
        <v>5</v>
      </c>
      <c r="H366" s="2" t="s">
        <v>6</v>
      </c>
    </row>
    <row r="367" spans="1:13" ht="25.5" x14ac:dyDescent="0.2">
      <c r="A367" s="17" t="s">
        <v>67</v>
      </c>
      <c r="B367" s="12" t="s">
        <v>530</v>
      </c>
      <c r="C367" s="12" t="str">
        <f>+[3]Contabilidad!$B$22</f>
        <v>Libro Mayor y Balances</v>
      </c>
      <c r="D367" s="2" t="s">
        <v>296</v>
      </c>
      <c r="E367" s="2" t="s">
        <v>388</v>
      </c>
      <c r="F367" s="2" t="s">
        <v>340</v>
      </c>
      <c r="G367" s="2" t="s">
        <v>5</v>
      </c>
      <c r="H367" s="2" t="s">
        <v>6</v>
      </c>
    </row>
    <row r="368" spans="1:13" ht="12.75" customHeight="1" x14ac:dyDescent="0.2">
      <c r="A368" s="17" t="s">
        <v>67</v>
      </c>
      <c r="B368" s="12" t="s">
        <v>530</v>
      </c>
      <c r="C368" s="12" t="str">
        <f>+[3]Contabilidad!$B$23</f>
        <v>Libros auxiliares</v>
      </c>
      <c r="D368" s="2" t="s">
        <v>296</v>
      </c>
      <c r="E368" s="2" t="s">
        <v>388</v>
      </c>
      <c r="F368" s="2" t="s">
        <v>340</v>
      </c>
      <c r="G368" s="2" t="s">
        <v>5</v>
      </c>
      <c r="H368" s="2" t="s">
        <v>6</v>
      </c>
    </row>
    <row r="369" spans="1:8" ht="25.5" x14ac:dyDescent="0.2">
      <c r="A369" s="17" t="s">
        <v>67</v>
      </c>
      <c r="B369" s="12" t="s">
        <v>531</v>
      </c>
      <c r="C369" s="12"/>
      <c r="D369" s="2" t="s">
        <v>296</v>
      </c>
      <c r="E369" s="2" t="s">
        <v>388</v>
      </c>
      <c r="F369" s="2" t="s">
        <v>340</v>
      </c>
      <c r="G369" s="2" t="s">
        <v>5</v>
      </c>
      <c r="H369" s="2" t="s">
        <v>6</v>
      </c>
    </row>
    <row r="370" spans="1:8" ht="38.25" customHeight="1" x14ac:dyDescent="0.2">
      <c r="A370" s="17" t="s">
        <v>67</v>
      </c>
      <c r="B370" s="12" t="s">
        <v>532</v>
      </c>
      <c r="C370" s="12"/>
      <c r="D370" s="2" t="s">
        <v>296</v>
      </c>
      <c r="E370" s="2" t="s">
        <v>388</v>
      </c>
      <c r="F370" s="2" t="s">
        <v>340</v>
      </c>
      <c r="G370" s="2" t="s">
        <v>5</v>
      </c>
      <c r="H370" s="2" t="s">
        <v>6</v>
      </c>
    </row>
    <row r="371" spans="1:8" ht="48" customHeight="1" x14ac:dyDescent="0.2">
      <c r="A371" s="17" t="s">
        <v>68</v>
      </c>
      <c r="B371" s="12" t="s">
        <v>533</v>
      </c>
      <c r="C371" s="12"/>
      <c r="D371" s="21" t="s">
        <v>135</v>
      </c>
      <c r="E371" s="2" t="s">
        <v>388</v>
      </c>
      <c r="F371" s="2" t="s">
        <v>345</v>
      </c>
      <c r="G371" s="2" t="s">
        <v>5</v>
      </c>
      <c r="H371" s="2" t="s">
        <v>6</v>
      </c>
    </row>
    <row r="372" spans="1:8" ht="25.5" x14ac:dyDescent="0.2">
      <c r="A372" s="17" t="s">
        <v>68</v>
      </c>
      <c r="B372" s="12" t="s">
        <v>19</v>
      </c>
      <c r="C372" s="12" t="str">
        <f>+[3]Costos!$B$12</f>
        <v>Informe de Centro de Costos</v>
      </c>
      <c r="D372" s="2" t="s">
        <v>301</v>
      </c>
      <c r="E372" s="2" t="s">
        <v>388</v>
      </c>
      <c r="F372" s="2" t="s">
        <v>340</v>
      </c>
      <c r="G372" s="2" t="s">
        <v>5</v>
      </c>
      <c r="H372" s="2" t="s">
        <v>6</v>
      </c>
    </row>
    <row r="373" spans="1:8" ht="25.5" x14ac:dyDescent="0.2">
      <c r="A373" s="17" t="s">
        <v>68</v>
      </c>
      <c r="B373" s="12" t="s">
        <v>19</v>
      </c>
      <c r="C373" s="12" t="str">
        <f>+[3]Costos!$B$13</f>
        <v>Informe de Costeo por Producto</v>
      </c>
      <c r="D373" s="2" t="s">
        <v>297</v>
      </c>
      <c r="E373" s="2" t="s">
        <v>388</v>
      </c>
      <c r="F373" s="2" t="s">
        <v>340</v>
      </c>
      <c r="G373" s="2" t="s">
        <v>5</v>
      </c>
      <c r="H373" s="2" t="s">
        <v>6</v>
      </c>
    </row>
    <row r="374" spans="1:8" ht="25.5" x14ac:dyDescent="0.2">
      <c r="A374" s="17" t="s">
        <v>68</v>
      </c>
      <c r="B374" s="12" t="s">
        <v>19</v>
      </c>
      <c r="C374" s="12" t="str">
        <f>+[3]Costos!$B$14</f>
        <v>Informe de Distribución de Costos  por Cuenta Contable</v>
      </c>
      <c r="D374" s="2" t="s">
        <v>298</v>
      </c>
      <c r="E374" s="2" t="s">
        <v>388</v>
      </c>
      <c r="F374" s="2" t="s">
        <v>340</v>
      </c>
      <c r="G374" s="2" t="s">
        <v>5</v>
      </c>
      <c r="H374" s="2" t="s">
        <v>6</v>
      </c>
    </row>
    <row r="375" spans="1:8" ht="25.5" x14ac:dyDescent="0.2">
      <c r="A375" s="17" t="s">
        <v>69</v>
      </c>
      <c r="B375" s="12" t="s">
        <v>534</v>
      </c>
      <c r="C375" s="12" t="str">
        <f>+[3]Presupuesto!$B$11</f>
        <v>Certificados de Disponibilidad Presupuestal</v>
      </c>
      <c r="D375" s="2" t="s">
        <v>299</v>
      </c>
      <c r="E375" s="2" t="s">
        <v>388</v>
      </c>
      <c r="F375" s="2" t="s">
        <v>340</v>
      </c>
      <c r="G375" s="2" t="s">
        <v>5</v>
      </c>
      <c r="H375" s="2" t="s">
        <v>6</v>
      </c>
    </row>
    <row r="376" spans="1:8" ht="25.5" x14ac:dyDescent="0.2">
      <c r="A376" s="17" t="s">
        <v>69</v>
      </c>
      <c r="B376" s="12" t="s">
        <v>534</v>
      </c>
      <c r="C376" s="12" t="str">
        <f>+[3]Presupuesto!$B$15</f>
        <v>Certificado de Registro Presupuestal</v>
      </c>
      <c r="D376" s="2" t="s">
        <v>300</v>
      </c>
      <c r="E376" s="2" t="s">
        <v>388</v>
      </c>
      <c r="F376" s="2" t="s">
        <v>340</v>
      </c>
      <c r="G376" s="2" t="s">
        <v>5</v>
      </c>
      <c r="H376" s="2" t="s">
        <v>6</v>
      </c>
    </row>
    <row r="377" spans="1:8" ht="63.75" customHeight="1" x14ac:dyDescent="0.2">
      <c r="A377" s="17" t="s">
        <v>69</v>
      </c>
      <c r="B377" s="12" t="s">
        <v>535</v>
      </c>
      <c r="C377" s="12"/>
      <c r="D377" s="2" t="s">
        <v>302</v>
      </c>
      <c r="E377" s="2" t="s">
        <v>388</v>
      </c>
      <c r="F377" s="2" t="s">
        <v>340</v>
      </c>
      <c r="G377" s="2" t="s">
        <v>5</v>
      </c>
      <c r="H377" s="2" t="s">
        <v>339</v>
      </c>
    </row>
    <row r="378" spans="1:8" ht="25.5" customHeight="1" x14ac:dyDescent="0.2">
      <c r="A378" s="17" t="s">
        <v>69</v>
      </c>
      <c r="B378" s="12" t="s">
        <v>536</v>
      </c>
      <c r="C378" s="12" t="str">
        <f>+[3]Presupuesto!$B$21</f>
        <v>Libro Auxiliar de Egresos</v>
      </c>
      <c r="D378" s="2" t="s">
        <v>302</v>
      </c>
      <c r="E378" s="2" t="s">
        <v>388</v>
      </c>
      <c r="F378" s="2" t="s">
        <v>340</v>
      </c>
      <c r="G378" s="2" t="s">
        <v>5</v>
      </c>
      <c r="H378" s="2" t="s">
        <v>6</v>
      </c>
    </row>
    <row r="379" spans="1:8" ht="25.5" customHeight="1" x14ac:dyDescent="0.2">
      <c r="A379" s="17" t="s">
        <v>69</v>
      </c>
      <c r="B379" s="12" t="s">
        <v>536</v>
      </c>
      <c r="C379" s="12" t="str">
        <f>+[3]Presupuesto!$B$22</f>
        <v>Libro Auxiliar de Ingresos</v>
      </c>
      <c r="D379" s="2" t="s">
        <v>302</v>
      </c>
      <c r="E379" s="2" t="s">
        <v>388</v>
      </c>
      <c r="F379" s="2" t="s">
        <v>340</v>
      </c>
      <c r="G379" s="2" t="s">
        <v>5</v>
      </c>
      <c r="H379" s="2" t="s">
        <v>6</v>
      </c>
    </row>
    <row r="380" spans="1:8" ht="25.5" customHeight="1" x14ac:dyDescent="0.2">
      <c r="A380" s="17" t="s">
        <v>70</v>
      </c>
      <c r="B380" s="12" t="s">
        <v>537</v>
      </c>
      <c r="C380" s="12"/>
      <c r="D380" s="2" t="s">
        <v>303</v>
      </c>
      <c r="E380" s="2" t="s">
        <v>388</v>
      </c>
      <c r="F380" s="2" t="s">
        <v>340</v>
      </c>
      <c r="G380" s="2" t="s">
        <v>5</v>
      </c>
      <c r="H380" s="2" t="s">
        <v>6</v>
      </c>
    </row>
    <row r="381" spans="1:8" ht="21.75" customHeight="1" x14ac:dyDescent="0.2">
      <c r="A381" s="17" t="s">
        <v>70</v>
      </c>
      <c r="B381" s="12" t="s">
        <v>538</v>
      </c>
      <c r="C381" s="12"/>
      <c r="D381" s="2" t="s">
        <v>303</v>
      </c>
      <c r="E381" s="2" t="s">
        <v>388</v>
      </c>
      <c r="F381" s="2" t="s">
        <v>340</v>
      </c>
      <c r="G381" s="2" t="s">
        <v>5</v>
      </c>
      <c r="H381" s="2" t="s">
        <v>6</v>
      </c>
    </row>
    <row r="382" spans="1:8" ht="25.5" customHeight="1" x14ac:dyDescent="0.2">
      <c r="A382" s="17" t="s">
        <v>70</v>
      </c>
      <c r="B382" s="12" t="s">
        <v>539</v>
      </c>
      <c r="C382" s="12"/>
      <c r="D382" s="2" t="s">
        <v>304</v>
      </c>
      <c r="E382" s="2" t="s">
        <v>388</v>
      </c>
      <c r="F382" s="2" t="s">
        <v>340</v>
      </c>
      <c r="G382" s="2" t="s">
        <v>5</v>
      </c>
      <c r="H382" s="2" t="s">
        <v>6</v>
      </c>
    </row>
    <row r="383" spans="1:8" ht="25.5" customHeight="1" x14ac:dyDescent="0.2">
      <c r="A383" s="17" t="s">
        <v>70</v>
      </c>
      <c r="B383" s="12" t="s">
        <v>540</v>
      </c>
      <c r="C383" s="12" t="str">
        <f>+[3]Tesoreria!$B$22</f>
        <v>Certificados de Ingresos y Retenciones</v>
      </c>
      <c r="D383" s="2" t="s">
        <v>305</v>
      </c>
      <c r="E383" s="2" t="s">
        <v>388</v>
      </c>
      <c r="F383" s="2" t="s">
        <v>340</v>
      </c>
      <c r="G383" s="2" t="s">
        <v>5</v>
      </c>
      <c r="H383" s="2" t="s">
        <v>6</v>
      </c>
    </row>
    <row r="384" spans="1:8" x14ac:dyDescent="0.2">
      <c r="A384" s="17" t="s">
        <v>70</v>
      </c>
      <c r="B384" s="12" t="s">
        <v>540</v>
      </c>
      <c r="C384" s="12" t="str">
        <f>+[3]Tesoreria!$B$23</f>
        <v>Declaración de Industria y comercio</v>
      </c>
      <c r="D384" s="2" t="s">
        <v>305</v>
      </c>
      <c r="E384" s="2" t="s">
        <v>388</v>
      </c>
      <c r="F384" s="2" t="s">
        <v>340</v>
      </c>
      <c r="G384" s="2" t="s">
        <v>5</v>
      </c>
      <c r="H384" s="2" t="s">
        <v>6</v>
      </c>
    </row>
    <row r="385" spans="1:8" x14ac:dyDescent="0.2">
      <c r="A385" s="17" t="s">
        <v>70</v>
      </c>
      <c r="B385" s="12" t="s">
        <v>540</v>
      </c>
      <c r="C385" s="12" t="str">
        <f>+[3]Tesoreria!$B$24</f>
        <v>Declaración de Iva</v>
      </c>
      <c r="D385" s="2" t="s">
        <v>305</v>
      </c>
      <c r="E385" s="2" t="s">
        <v>388</v>
      </c>
      <c r="F385" s="2" t="s">
        <v>340</v>
      </c>
      <c r="G385" s="2" t="s">
        <v>5</v>
      </c>
      <c r="H385" s="2" t="s">
        <v>6</v>
      </c>
    </row>
    <row r="386" spans="1:8" x14ac:dyDescent="0.2">
      <c r="A386" s="17" t="s">
        <v>70</v>
      </c>
      <c r="B386" s="12" t="s">
        <v>540</v>
      </c>
      <c r="C386" s="12" t="str">
        <f>+[3]Tesoreria!$B$25</f>
        <v>Retención en la Fuente</v>
      </c>
      <c r="D386" s="2" t="s">
        <v>305</v>
      </c>
      <c r="E386" s="2" t="s">
        <v>388</v>
      </c>
      <c r="F386" s="2" t="s">
        <v>340</v>
      </c>
      <c r="G386" s="2" t="s">
        <v>5</v>
      </c>
      <c r="H386" s="2" t="s">
        <v>6</v>
      </c>
    </row>
    <row r="387" spans="1:8" x14ac:dyDescent="0.2">
      <c r="A387" s="17" t="s">
        <v>70</v>
      </c>
      <c r="B387" s="12" t="s">
        <v>541</v>
      </c>
      <c r="C387" s="12" t="str">
        <f>+[3]Tesoreria!$B$27</f>
        <v>Informe Anual a Contraloría</v>
      </c>
      <c r="D387" s="2" t="s">
        <v>306</v>
      </c>
      <c r="E387" s="2" t="s">
        <v>388</v>
      </c>
      <c r="F387" s="2" t="s">
        <v>340</v>
      </c>
      <c r="G387" s="2" t="s">
        <v>5</v>
      </c>
      <c r="H387" s="2" t="s">
        <v>339</v>
      </c>
    </row>
    <row r="388" spans="1:8" ht="25.5" x14ac:dyDescent="0.2">
      <c r="A388" s="17" t="s">
        <v>70</v>
      </c>
      <c r="B388" s="12" t="s">
        <v>541</v>
      </c>
      <c r="C388" s="12" t="str">
        <f>+[3]Tesoreria!$B$28</f>
        <v>Informe Mensual de Egresos</v>
      </c>
      <c r="D388" s="2" t="s">
        <v>307</v>
      </c>
      <c r="E388" s="2" t="s">
        <v>388</v>
      </c>
      <c r="F388" s="2" t="s">
        <v>340</v>
      </c>
      <c r="G388" s="2" t="s">
        <v>5</v>
      </c>
      <c r="H388" s="2" t="s">
        <v>339</v>
      </c>
    </row>
    <row r="389" spans="1:8" ht="25.5" x14ac:dyDescent="0.2">
      <c r="A389" s="17" t="s">
        <v>70</v>
      </c>
      <c r="B389" s="12" t="s">
        <v>541</v>
      </c>
      <c r="C389" s="12" t="str">
        <f>+[3]Tesoreria!$B$29</f>
        <v>Informe Mensual  de Estado de Tesorería</v>
      </c>
      <c r="D389" s="2" t="s">
        <v>307</v>
      </c>
      <c r="E389" s="2" t="s">
        <v>388</v>
      </c>
      <c r="F389" s="2" t="s">
        <v>340</v>
      </c>
      <c r="G389" s="2" t="s">
        <v>5</v>
      </c>
      <c r="H389" s="2" t="s">
        <v>339</v>
      </c>
    </row>
    <row r="390" spans="1:8" ht="25.5" x14ac:dyDescent="0.2">
      <c r="A390" s="17" t="s">
        <v>70</v>
      </c>
      <c r="B390" s="12" t="s">
        <v>541</v>
      </c>
      <c r="C390" s="12" t="str">
        <f>+[3]Tesoreria!$B$30</f>
        <v>Informes Mensual  de Ingresos</v>
      </c>
      <c r="D390" s="2" t="s">
        <v>307</v>
      </c>
      <c r="E390" s="2" t="s">
        <v>388</v>
      </c>
      <c r="F390" s="2" t="s">
        <v>340</v>
      </c>
      <c r="G390" s="2" t="s">
        <v>5</v>
      </c>
      <c r="H390" s="2" t="s">
        <v>339</v>
      </c>
    </row>
    <row r="391" spans="1:8" ht="25.5" x14ac:dyDescent="0.2">
      <c r="A391" s="17" t="s">
        <v>70</v>
      </c>
      <c r="B391" s="12" t="s">
        <v>542</v>
      </c>
      <c r="C391" s="12"/>
      <c r="D391" s="2" t="s">
        <v>308</v>
      </c>
      <c r="E391" s="2" t="s">
        <v>388</v>
      </c>
      <c r="F391" s="2" t="s">
        <v>340</v>
      </c>
      <c r="G391" s="2" t="s">
        <v>5</v>
      </c>
      <c r="H391" s="2" t="s">
        <v>6</v>
      </c>
    </row>
    <row r="392" spans="1:8" ht="25.5" x14ac:dyDescent="0.2">
      <c r="A392" s="17" t="s">
        <v>70</v>
      </c>
      <c r="B392" s="12" t="s">
        <v>543</v>
      </c>
      <c r="C392" s="12"/>
      <c r="D392" s="2" t="s">
        <v>309</v>
      </c>
      <c r="E392" s="2" t="s">
        <v>388</v>
      </c>
      <c r="F392" s="2" t="s">
        <v>345</v>
      </c>
      <c r="G392" s="2" t="s">
        <v>5</v>
      </c>
      <c r="H392" s="2" t="s">
        <v>6</v>
      </c>
    </row>
    <row r="393" spans="1:8" ht="25.5" x14ac:dyDescent="0.2">
      <c r="A393" s="17" t="s">
        <v>71</v>
      </c>
      <c r="B393" s="12" t="s">
        <v>544</v>
      </c>
      <c r="C393" s="12"/>
      <c r="D393" s="2" t="s">
        <v>284</v>
      </c>
      <c r="E393" s="2" t="s">
        <v>388</v>
      </c>
      <c r="F393" s="2" t="s">
        <v>340</v>
      </c>
      <c r="G393" s="2" t="s">
        <v>5</v>
      </c>
      <c r="H393" s="2" t="s">
        <v>6</v>
      </c>
    </row>
    <row r="394" spans="1:8" ht="38.25" customHeight="1" x14ac:dyDescent="0.2">
      <c r="A394" s="17" t="s">
        <v>71</v>
      </c>
      <c r="B394" s="12" t="s">
        <v>545</v>
      </c>
      <c r="C394" s="12"/>
      <c r="D394" s="2" t="s">
        <v>310</v>
      </c>
      <c r="E394" s="2" t="s">
        <v>388</v>
      </c>
      <c r="F394" s="2" t="s">
        <v>340</v>
      </c>
      <c r="G394" s="2" t="s">
        <v>5</v>
      </c>
      <c r="H394" s="2" t="s">
        <v>6</v>
      </c>
    </row>
    <row r="395" spans="1:8" ht="25.5" x14ac:dyDescent="0.2">
      <c r="A395" s="17" t="s">
        <v>71</v>
      </c>
      <c r="B395" s="12" t="s">
        <v>546</v>
      </c>
      <c r="C395" s="12"/>
      <c r="D395" s="2" t="s">
        <v>311</v>
      </c>
      <c r="E395" s="2" t="s">
        <v>388</v>
      </c>
      <c r="F395" s="2" t="s">
        <v>340</v>
      </c>
      <c r="G395" s="2" t="s">
        <v>5</v>
      </c>
      <c r="H395" s="2" t="s">
        <v>6</v>
      </c>
    </row>
    <row r="396" spans="1:8" ht="25.5" x14ac:dyDescent="0.2">
      <c r="A396" s="17" t="s">
        <v>71</v>
      </c>
      <c r="B396" s="12" t="s">
        <v>547</v>
      </c>
      <c r="C396" s="12"/>
      <c r="D396" s="2" t="s">
        <v>312</v>
      </c>
      <c r="E396" s="2" t="s">
        <v>388</v>
      </c>
      <c r="F396" s="2" t="s">
        <v>345</v>
      </c>
      <c r="G396" s="2" t="s">
        <v>5</v>
      </c>
      <c r="H396" s="2" t="s">
        <v>6</v>
      </c>
    </row>
    <row r="397" spans="1:8" ht="25.5" x14ac:dyDescent="0.2">
      <c r="A397" s="17" t="s">
        <v>71</v>
      </c>
      <c r="B397" s="12" t="s">
        <v>548</v>
      </c>
      <c r="C397" s="12"/>
      <c r="D397" s="2" t="s">
        <v>313</v>
      </c>
      <c r="E397" s="2" t="s">
        <v>388</v>
      </c>
      <c r="F397" s="2" t="s">
        <v>112</v>
      </c>
      <c r="G397" s="2" t="s">
        <v>5</v>
      </c>
      <c r="H397" s="2" t="s">
        <v>6</v>
      </c>
    </row>
    <row r="398" spans="1:8" ht="25.5" x14ac:dyDescent="0.2">
      <c r="A398" s="17" t="s">
        <v>71</v>
      </c>
      <c r="B398" s="12" t="s">
        <v>549</v>
      </c>
      <c r="C398" s="12"/>
      <c r="D398" s="2" t="s">
        <v>314</v>
      </c>
      <c r="E398" s="2" t="s">
        <v>388</v>
      </c>
      <c r="F398" s="2" t="s">
        <v>112</v>
      </c>
      <c r="G398" s="2" t="s">
        <v>5</v>
      </c>
      <c r="H398" s="2" t="s">
        <v>6</v>
      </c>
    </row>
    <row r="399" spans="1:8" ht="25.5" x14ac:dyDescent="0.2">
      <c r="A399" s="17" t="s">
        <v>71</v>
      </c>
      <c r="B399" s="12" t="s">
        <v>409</v>
      </c>
      <c r="C399" s="12"/>
      <c r="D399" s="2" t="s">
        <v>114</v>
      </c>
      <c r="E399" s="2" t="s">
        <v>388</v>
      </c>
      <c r="F399" s="2" t="s">
        <v>112</v>
      </c>
      <c r="G399" s="2" t="s">
        <v>5</v>
      </c>
      <c r="H399" s="2" t="s">
        <v>342</v>
      </c>
    </row>
    <row r="400" spans="1:8" ht="38.25" x14ac:dyDescent="0.2">
      <c r="A400" s="17" t="s">
        <v>72</v>
      </c>
      <c r="B400" s="12" t="s">
        <v>8</v>
      </c>
      <c r="C400" s="12" t="str">
        <f>+[3]SIAU!$B$11</f>
        <v xml:space="preserve">Actas Asociación de Usuarios </v>
      </c>
      <c r="D400" s="21" t="s">
        <v>135</v>
      </c>
      <c r="E400" s="2" t="s">
        <v>388</v>
      </c>
      <c r="F400" s="2" t="s">
        <v>345</v>
      </c>
      <c r="G400" s="2" t="s">
        <v>5</v>
      </c>
      <c r="H400" s="2" t="s">
        <v>6</v>
      </c>
    </row>
    <row r="401" spans="1:8" ht="25.5" customHeight="1" x14ac:dyDescent="0.2">
      <c r="A401" s="17" t="s">
        <v>72</v>
      </c>
      <c r="B401" s="12" t="s">
        <v>8</v>
      </c>
      <c r="C401" s="12" t="str">
        <f>+[3]SIAU!$B$12</f>
        <v>Actas Comité de Ética Hospitalaria</v>
      </c>
      <c r="D401" s="21" t="s">
        <v>135</v>
      </c>
      <c r="E401" s="2" t="s">
        <v>388</v>
      </c>
      <c r="F401" s="2" t="s">
        <v>345</v>
      </c>
      <c r="G401" s="2" t="s">
        <v>5</v>
      </c>
      <c r="H401" s="2" t="s">
        <v>6</v>
      </c>
    </row>
    <row r="402" spans="1:8" ht="38.25" x14ac:dyDescent="0.2">
      <c r="A402" s="17" t="s">
        <v>72</v>
      </c>
      <c r="B402" s="12" t="s">
        <v>550</v>
      </c>
      <c r="C402" s="12"/>
      <c r="D402" s="2" t="s">
        <v>315</v>
      </c>
      <c r="E402" s="2" t="s">
        <v>388</v>
      </c>
      <c r="F402" s="2" t="s">
        <v>345</v>
      </c>
      <c r="G402" s="2" t="s">
        <v>352</v>
      </c>
      <c r="H402" s="2" t="s">
        <v>342</v>
      </c>
    </row>
    <row r="403" spans="1:8" ht="25.5" customHeight="1" x14ac:dyDescent="0.2">
      <c r="A403" s="17" t="s">
        <v>72</v>
      </c>
      <c r="B403" s="12" t="s">
        <v>551</v>
      </c>
      <c r="C403" s="12" t="str">
        <f>+[3]SIAU!$B$15</f>
        <v>Buzón de Sugerencias</v>
      </c>
      <c r="D403" s="2" t="s">
        <v>316</v>
      </c>
      <c r="E403" s="2" t="s">
        <v>388</v>
      </c>
      <c r="F403" s="2" t="s">
        <v>345</v>
      </c>
      <c r="G403" s="2" t="s">
        <v>352</v>
      </c>
      <c r="H403" s="2" t="s">
        <v>342</v>
      </c>
    </row>
    <row r="404" spans="1:8" ht="38.25" x14ac:dyDescent="0.2">
      <c r="A404" s="17" t="s">
        <v>72</v>
      </c>
      <c r="B404" s="12" t="s">
        <v>551</v>
      </c>
      <c r="C404" s="12" t="str">
        <f>+[3]SIAU!$B$18</f>
        <v>Informes de Satisfacción al Usuario
Informe</v>
      </c>
      <c r="D404" s="2" t="s">
        <v>317</v>
      </c>
      <c r="E404" s="2" t="s">
        <v>388</v>
      </c>
      <c r="F404" s="2" t="s">
        <v>345</v>
      </c>
      <c r="G404" s="2" t="s">
        <v>352</v>
      </c>
      <c r="H404" s="2" t="s">
        <v>342</v>
      </c>
    </row>
    <row r="405" spans="1:8" ht="38.25" x14ac:dyDescent="0.2">
      <c r="A405" s="17" t="s">
        <v>72</v>
      </c>
      <c r="B405" s="12" t="s">
        <v>551</v>
      </c>
      <c r="C405" s="12" t="str">
        <f>+[3]SIAU!$B$20</f>
        <v>Quejas</v>
      </c>
      <c r="D405" s="2" t="s">
        <v>317</v>
      </c>
      <c r="E405" s="2" t="s">
        <v>388</v>
      </c>
      <c r="F405" s="2" t="s">
        <v>345</v>
      </c>
      <c r="G405" s="2" t="s">
        <v>352</v>
      </c>
      <c r="H405" s="2" t="s">
        <v>342</v>
      </c>
    </row>
    <row r="406" spans="1:8" ht="38.25" x14ac:dyDescent="0.2">
      <c r="A406" s="17" t="s">
        <v>72</v>
      </c>
      <c r="B406" s="12" t="s">
        <v>551</v>
      </c>
      <c r="C406" s="12" t="str">
        <f>+[3]SIAU!$B$23</f>
        <v>Sugerencias</v>
      </c>
      <c r="D406" s="2" t="s">
        <v>317</v>
      </c>
      <c r="E406" s="2" t="s">
        <v>388</v>
      </c>
      <c r="F406" s="2" t="s">
        <v>345</v>
      </c>
      <c r="G406" s="2" t="s">
        <v>352</v>
      </c>
      <c r="H406" s="2" t="s">
        <v>342</v>
      </c>
    </row>
    <row r="407" spans="1:8" ht="38.25" x14ac:dyDescent="0.2">
      <c r="A407" s="17" t="s">
        <v>72</v>
      </c>
      <c r="B407" s="12" t="s">
        <v>552</v>
      </c>
      <c r="C407" s="12" t="str">
        <f>+[3]SIAU!$B$42</f>
        <v>Registro para servicio de Internaciòn</v>
      </c>
      <c r="D407" s="2" t="s">
        <v>318</v>
      </c>
      <c r="E407" s="2" t="s">
        <v>388</v>
      </c>
      <c r="F407" s="2" t="s">
        <v>345</v>
      </c>
      <c r="G407" s="2" t="s">
        <v>5</v>
      </c>
      <c r="H407" s="2" t="s">
        <v>6</v>
      </c>
    </row>
    <row r="408" spans="1:8" ht="38.25" x14ac:dyDescent="0.2">
      <c r="A408" s="17" t="s">
        <v>72</v>
      </c>
      <c r="B408" s="12" t="s">
        <v>552</v>
      </c>
      <c r="C408" s="12" t="str">
        <f>+[3]SIAU!$B$45</f>
        <v>Registro para Servicio de Urgencias</v>
      </c>
      <c r="D408" s="2" t="s">
        <v>318</v>
      </c>
      <c r="E408" s="2" t="s">
        <v>388</v>
      </c>
      <c r="F408" s="2" t="s">
        <v>345</v>
      </c>
      <c r="G408" s="2" t="s">
        <v>5</v>
      </c>
      <c r="H408" s="2" t="s">
        <v>6</v>
      </c>
    </row>
    <row r="409" spans="1:8" ht="38.25" x14ac:dyDescent="0.2">
      <c r="A409" s="17" t="s">
        <v>72</v>
      </c>
      <c r="B409" s="12" t="s">
        <v>409</v>
      </c>
      <c r="C409" s="12"/>
      <c r="D409" s="2" t="s">
        <v>114</v>
      </c>
      <c r="E409" s="2" t="s">
        <v>388</v>
      </c>
      <c r="F409" s="2" t="s">
        <v>112</v>
      </c>
      <c r="G409" s="2" t="s">
        <v>5</v>
      </c>
      <c r="H409" s="2" t="s">
        <v>342</v>
      </c>
    </row>
    <row r="410" spans="1:8" ht="38.25" x14ac:dyDescent="0.2">
      <c r="A410" s="17" t="s">
        <v>73</v>
      </c>
      <c r="B410" s="12" t="s">
        <v>8</v>
      </c>
      <c r="C410" s="12" t="str">
        <f>+[3]TT.HH!$B$11</f>
        <v>Actas de Comisión de Personal</v>
      </c>
      <c r="D410" s="21" t="s">
        <v>135</v>
      </c>
      <c r="E410" s="2" t="s">
        <v>388</v>
      </c>
      <c r="F410" s="2" t="s">
        <v>345</v>
      </c>
      <c r="G410" s="2" t="s">
        <v>5</v>
      </c>
      <c r="H410" s="2" t="s">
        <v>6</v>
      </c>
    </row>
    <row r="411" spans="1:8" ht="38.25" x14ac:dyDescent="0.2">
      <c r="A411" s="17" t="s">
        <v>73</v>
      </c>
      <c r="B411" s="12" t="s">
        <v>8</v>
      </c>
      <c r="C411" s="12" t="str">
        <f>+[3]TT.HH!$B$14</f>
        <v>Actas de Comité de Bienestar y Capacitación</v>
      </c>
      <c r="D411" s="21" t="s">
        <v>135</v>
      </c>
      <c r="E411" s="2" t="s">
        <v>388</v>
      </c>
      <c r="F411" s="2" t="s">
        <v>345</v>
      </c>
      <c r="G411" s="2" t="s">
        <v>5</v>
      </c>
      <c r="H411" s="2" t="s">
        <v>6</v>
      </c>
    </row>
    <row r="412" spans="1:8" ht="38.25" x14ac:dyDescent="0.2">
      <c r="A412" s="17" t="s">
        <v>73</v>
      </c>
      <c r="B412" s="12" t="s">
        <v>8</v>
      </c>
      <c r="C412" s="12" t="str">
        <f>+[3]TT.HH!$B$15</f>
        <v>Actas de Comité de Convivencia Laboral</v>
      </c>
      <c r="D412" s="21" t="s">
        <v>135</v>
      </c>
      <c r="E412" s="2" t="s">
        <v>388</v>
      </c>
      <c r="F412" s="2" t="s">
        <v>345</v>
      </c>
      <c r="G412" s="2" t="s">
        <v>5</v>
      </c>
      <c r="H412" s="2" t="s">
        <v>6</v>
      </c>
    </row>
    <row r="413" spans="1:8" ht="38.25" customHeight="1" x14ac:dyDescent="0.2">
      <c r="A413" s="17" t="s">
        <v>73</v>
      </c>
      <c r="B413" s="12" t="s">
        <v>374</v>
      </c>
      <c r="C413" s="12" t="str">
        <f>+[3]TT.HH!$B$17</f>
        <v>Constancia de Sueldo Devengado</v>
      </c>
      <c r="D413" s="2" t="s">
        <v>319</v>
      </c>
      <c r="E413" s="2" t="s">
        <v>388</v>
      </c>
      <c r="F413" s="2" t="s">
        <v>345</v>
      </c>
      <c r="G413" s="2" t="s">
        <v>5</v>
      </c>
      <c r="H413" s="2" t="s">
        <v>6</v>
      </c>
    </row>
    <row r="414" spans="1:8" ht="38.25" x14ac:dyDescent="0.2">
      <c r="A414" s="17" t="s">
        <v>73</v>
      </c>
      <c r="B414" s="12" t="s">
        <v>374</v>
      </c>
      <c r="C414" s="12" t="str">
        <f>+[3]TT.HH!$B$20</f>
        <v>Constancia para Certificación de Bonos Pensionales a Fondos Privados o al Seguro Social</v>
      </c>
      <c r="D414" s="2" t="s">
        <v>319</v>
      </c>
      <c r="E414" s="2" t="s">
        <v>388</v>
      </c>
      <c r="F414" s="2" t="s">
        <v>345</v>
      </c>
      <c r="G414" s="2" t="s">
        <v>5</v>
      </c>
      <c r="H414" s="2" t="s">
        <v>6</v>
      </c>
    </row>
    <row r="415" spans="1:8" x14ac:dyDescent="0.2">
      <c r="A415" s="17" t="s">
        <v>73</v>
      </c>
      <c r="B415" s="12" t="s">
        <v>553</v>
      </c>
      <c r="C415" s="12" t="str">
        <f>+[3]TT.HH!$B$68</f>
        <v>Cuotas Partes Pensionales por Cobrar</v>
      </c>
      <c r="D415" s="2" t="s">
        <v>320</v>
      </c>
      <c r="E415" s="2" t="s">
        <v>388</v>
      </c>
      <c r="F415" s="2" t="s">
        <v>234</v>
      </c>
      <c r="G415" s="2" t="s">
        <v>5</v>
      </c>
      <c r="H415" s="2" t="s">
        <v>6</v>
      </c>
    </row>
    <row r="416" spans="1:8" ht="25.5" customHeight="1" x14ac:dyDescent="0.2">
      <c r="A416" s="17" t="s">
        <v>73</v>
      </c>
      <c r="B416" s="12" t="s">
        <v>553</v>
      </c>
      <c r="C416" s="12" t="str">
        <f>+[3]TT.HH!$B$74</f>
        <v>Cuotas Partes Pensionales por Pagar</v>
      </c>
      <c r="D416" s="2" t="s">
        <v>320</v>
      </c>
      <c r="E416" s="2" t="s">
        <v>388</v>
      </c>
      <c r="F416" s="2" t="s">
        <v>234</v>
      </c>
      <c r="G416" s="2" t="s">
        <v>5</v>
      </c>
      <c r="H416" s="2" t="s">
        <v>6</v>
      </c>
    </row>
    <row r="417" spans="1:8" ht="25.5" x14ac:dyDescent="0.2">
      <c r="A417" s="17" t="s">
        <v>73</v>
      </c>
      <c r="B417" s="12" t="s">
        <v>554</v>
      </c>
      <c r="C417" s="12" t="str">
        <f>+[3]TT.HH!$B$97</f>
        <v xml:space="preserve">Historia Laboral Personal Activo </v>
      </c>
      <c r="D417" s="2" t="s">
        <v>321</v>
      </c>
      <c r="E417" s="2" t="s">
        <v>388</v>
      </c>
      <c r="F417" s="2" t="s">
        <v>234</v>
      </c>
      <c r="G417" s="2" t="s">
        <v>337</v>
      </c>
      <c r="H417" s="2" t="s">
        <v>6</v>
      </c>
    </row>
    <row r="418" spans="1:8" ht="25.5" x14ac:dyDescent="0.2">
      <c r="A418" s="17" t="s">
        <v>73</v>
      </c>
      <c r="B418" s="12" t="s">
        <v>554</v>
      </c>
      <c r="C418" s="12" t="str">
        <f>+[3]TT.HH!$B$133</f>
        <v>Historia Laboral Personal Jubilado</v>
      </c>
      <c r="D418" s="2" t="s">
        <v>321</v>
      </c>
      <c r="E418" s="2" t="s">
        <v>388</v>
      </c>
      <c r="F418" s="2" t="s">
        <v>234</v>
      </c>
      <c r="G418" s="2" t="s">
        <v>337</v>
      </c>
      <c r="H418" s="2" t="s">
        <v>6</v>
      </c>
    </row>
    <row r="419" spans="1:8" ht="25.5" customHeight="1" x14ac:dyDescent="0.2">
      <c r="A419" s="17" t="s">
        <v>73</v>
      </c>
      <c r="B419" s="12" t="s">
        <v>554</v>
      </c>
      <c r="C419" s="12" t="str">
        <f>+[3]TT.HH!$B$170</f>
        <v>Historia Laboral Personal Retirado</v>
      </c>
      <c r="D419" s="2" t="s">
        <v>321</v>
      </c>
      <c r="E419" s="2" t="s">
        <v>388</v>
      </c>
      <c r="F419" s="2" t="s">
        <v>234</v>
      </c>
      <c r="G419" s="2" t="s">
        <v>337</v>
      </c>
      <c r="H419" s="2" t="s">
        <v>6</v>
      </c>
    </row>
    <row r="420" spans="1:8" ht="38.25" x14ac:dyDescent="0.2">
      <c r="A420" s="17" t="s">
        <v>73</v>
      </c>
      <c r="B420" s="12" t="s">
        <v>555</v>
      </c>
      <c r="C420" s="12" t="str">
        <f>+[3]TT.HH!$B$209</f>
        <v>Informes de Desarrollo de Personal</v>
      </c>
      <c r="D420" s="2" t="s">
        <v>322</v>
      </c>
      <c r="E420" s="2" t="s">
        <v>388</v>
      </c>
      <c r="F420" s="2" t="s">
        <v>345</v>
      </c>
      <c r="G420" s="2" t="s">
        <v>337</v>
      </c>
      <c r="H420" s="2" t="s">
        <v>6</v>
      </c>
    </row>
    <row r="421" spans="1:8" ht="38.25" x14ac:dyDescent="0.2">
      <c r="A421" s="17" t="s">
        <v>73</v>
      </c>
      <c r="B421" s="12" t="s">
        <v>555</v>
      </c>
      <c r="C421" s="12" t="str">
        <f>+[3]TT.HH!$B$212</f>
        <v>Informe de Evaluación de Desempeño</v>
      </c>
      <c r="D421" s="2" t="s">
        <v>322</v>
      </c>
      <c r="E421" s="2" t="s">
        <v>388</v>
      </c>
      <c r="F421" s="2" t="s">
        <v>345</v>
      </c>
      <c r="G421" s="2" t="s">
        <v>337</v>
      </c>
      <c r="H421" s="2" t="s">
        <v>6</v>
      </c>
    </row>
    <row r="422" spans="1:8" ht="25.5" x14ac:dyDescent="0.2">
      <c r="A422" s="17" t="s">
        <v>73</v>
      </c>
      <c r="B422" s="12" t="s">
        <v>555</v>
      </c>
      <c r="C422" s="12" t="str">
        <f>+[3]TT.HH!$B$215</f>
        <v>Informe Mensual de Provisiones y Prestaciones Sociales</v>
      </c>
      <c r="D422" s="2" t="s">
        <v>323</v>
      </c>
      <c r="E422" s="2" t="s">
        <v>388</v>
      </c>
      <c r="F422" s="2" t="s">
        <v>345</v>
      </c>
      <c r="G422" s="2" t="s">
        <v>337</v>
      </c>
      <c r="H422" s="2" t="s">
        <v>6</v>
      </c>
    </row>
    <row r="423" spans="1:8" ht="25.5" x14ac:dyDescent="0.2">
      <c r="A423" s="17" t="s">
        <v>73</v>
      </c>
      <c r="B423" s="12" t="s">
        <v>556</v>
      </c>
      <c r="C423" s="12"/>
      <c r="D423" s="2" t="s">
        <v>324</v>
      </c>
      <c r="E423" s="2" t="s">
        <v>388</v>
      </c>
      <c r="F423" s="2" t="s">
        <v>345</v>
      </c>
      <c r="G423" s="2" t="s">
        <v>5</v>
      </c>
      <c r="H423" s="2" t="s">
        <v>6</v>
      </c>
    </row>
    <row r="424" spans="1:8" ht="38.25" x14ac:dyDescent="0.2">
      <c r="A424" s="17" t="s">
        <v>73</v>
      </c>
      <c r="B424" s="12" t="s">
        <v>557</v>
      </c>
      <c r="C424" s="12" t="str">
        <f>+[3]TT.HH!$B$221</f>
        <v>Autoliquidaciones Pago Seguridad Social en Pensiones y ARP</v>
      </c>
      <c r="D424" s="2" t="s">
        <v>325</v>
      </c>
      <c r="E424" s="2" t="s">
        <v>388</v>
      </c>
      <c r="F424" s="2" t="s">
        <v>112</v>
      </c>
      <c r="G424" s="2" t="s">
        <v>5</v>
      </c>
      <c r="H424" s="2" t="s">
        <v>6</v>
      </c>
    </row>
    <row r="425" spans="1:8" ht="38.25" x14ac:dyDescent="0.2">
      <c r="A425" s="17" t="s">
        <v>73</v>
      </c>
      <c r="B425" s="12" t="s">
        <v>557</v>
      </c>
      <c r="C425" s="12" t="str">
        <f>+[3]TT.HH!$B$222</f>
        <v>Autoliquidaciones Pago Seguridad Social en Salud</v>
      </c>
      <c r="D425" s="2" t="s">
        <v>326</v>
      </c>
      <c r="E425" s="2" t="s">
        <v>388</v>
      </c>
      <c r="F425" s="2" t="s">
        <v>112</v>
      </c>
      <c r="G425" s="2" t="s">
        <v>5</v>
      </c>
      <c r="H425" s="2" t="s">
        <v>6</v>
      </c>
    </row>
    <row r="426" spans="1:8" ht="38.25" x14ac:dyDescent="0.2">
      <c r="A426" s="17" t="s">
        <v>73</v>
      </c>
      <c r="B426" s="12" t="s">
        <v>557</v>
      </c>
      <c r="C426" s="12" t="str">
        <f>+[3]TT.HH!$B$223</f>
        <v>Nómina de Empleados Públicos y Trabajadores Oficiales</v>
      </c>
      <c r="D426" s="2" t="s">
        <v>326</v>
      </c>
      <c r="E426" s="2" t="s">
        <v>388</v>
      </c>
      <c r="F426" s="2" t="s">
        <v>112</v>
      </c>
      <c r="G426" s="2" t="s">
        <v>5</v>
      </c>
      <c r="H426" s="2" t="s">
        <v>6</v>
      </c>
    </row>
    <row r="427" spans="1:8" ht="38.25" x14ac:dyDescent="0.2">
      <c r="A427" s="17" t="s">
        <v>73</v>
      </c>
      <c r="B427" s="12" t="s">
        <v>557</v>
      </c>
      <c r="C427" s="12" t="str">
        <f>+[3]TT.HH!$B$228</f>
        <v>Nómina de  Pensionados</v>
      </c>
      <c r="D427" s="2" t="s">
        <v>326</v>
      </c>
      <c r="E427" s="2" t="s">
        <v>388</v>
      </c>
      <c r="F427" s="2" t="s">
        <v>112</v>
      </c>
      <c r="G427" s="2" t="s">
        <v>5</v>
      </c>
      <c r="H427" s="2" t="s">
        <v>6</v>
      </c>
    </row>
    <row r="428" spans="1:8" ht="38.25" x14ac:dyDescent="0.2">
      <c r="A428" s="17" t="s">
        <v>73</v>
      </c>
      <c r="B428" s="12" t="s">
        <v>557</v>
      </c>
      <c r="C428" s="12" t="str">
        <f>+[3]TT.HH!$B$230</f>
        <v>Nómina de Personal por Salario Integral</v>
      </c>
      <c r="D428" s="2" t="s">
        <v>326</v>
      </c>
      <c r="E428" s="2" t="s">
        <v>388</v>
      </c>
      <c r="F428" s="2" t="s">
        <v>112</v>
      </c>
      <c r="G428" s="2" t="s">
        <v>5</v>
      </c>
      <c r="H428" s="2" t="s">
        <v>6</v>
      </c>
    </row>
    <row r="429" spans="1:8" ht="38.25" x14ac:dyDescent="0.2">
      <c r="A429" s="17" t="s">
        <v>73</v>
      </c>
      <c r="B429" s="12" t="s">
        <v>557</v>
      </c>
      <c r="C429" s="12" t="str">
        <f>+[3]TT.HH!$B$245</f>
        <v>Proyección Aportes Patronales</v>
      </c>
      <c r="D429" s="2" t="s">
        <v>326</v>
      </c>
      <c r="E429" s="2" t="s">
        <v>388</v>
      </c>
      <c r="F429" s="2" t="s">
        <v>112</v>
      </c>
      <c r="G429" s="2" t="s">
        <v>5</v>
      </c>
      <c r="H429" s="2" t="s">
        <v>6</v>
      </c>
    </row>
    <row r="430" spans="1:8" ht="38.25" x14ac:dyDescent="0.2">
      <c r="A430" s="17" t="s">
        <v>73</v>
      </c>
      <c r="B430" s="12" t="s">
        <v>557</v>
      </c>
      <c r="C430" s="12" t="str">
        <f>+[3]TT.HH!$B$249</f>
        <v>Saneamiento de aportes patronales</v>
      </c>
      <c r="D430" s="2" t="s">
        <v>327</v>
      </c>
      <c r="E430" s="2" t="s">
        <v>388</v>
      </c>
      <c r="F430" s="2" t="s">
        <v>112</v>
      </c>
      <c r="G430" s="2" t="s">
        <v>5</v>
      </c>
      <c r="H430" s="2" t="s">
        <v>6</v>
      </c>
    </row>
    <row r="431" spans="1:8" ht="25.5" x14ac:dyDescent="0.2">
      <c r="A431" s="17" t="s">
        <v>73</v>
      </c>
      <c r="B431" s="12" t="s">
        <v>409</v>
      </c>
      <c r="C431" s="12"/>
      <c r="D431" s="2" t="s">
        <v>114</v>
      </c>
      <c r="E431" s="2" t="s">
        <v>388</v>
      </c>
      <c r="F431" s="2" t="s">
        <v>112</v>
      </c>
      <c r="G431" s="2" t="s">
        <v>5</v>
      </c>
      <c r="H431" s="2" t="s">
        <v>342</v>
      </c>
    </row>
    <row r="432" spans="1:8" ht="25.5" x14ac:dyDescent="0.2">
      <c r="A432" s="17" t="s">
        <v>73</v>
      </c>
      <c r="B432" s="12" t="s">
        <v>558</v>
      </c>
      <c r="C432" s="12"/>
      <c r="D432" s="2" t="s">
        <v>328</v>
      </c>
      <c r="E432" s="2" t="s">
        <v>388</v>
      </c>
      <c r="F432" s="2" t="s">
        <v>345</v>
      </c>
      <c r="G432" s="2" t="s">
        <v>5</v>
      </c>
      <c r="H432" s="2" t="s">
        <v>342</v>
      </c>
    </row>
    <row r="433" spans="1:8" ht="25.5" customHeight="1" x14ac:dyDescent="0.2">
      <c r="A433" s="17" t="s">
        <v>73</v>
      </c>
      <c r="B433" s="12" t="s">
        <v>559</v>
      </c>
      <c r="C433" s="12" t="str">
        <f>+[3]TT.HH!$B$278</f>
        <v>Inducción y Reinducción</v>
      </c>
      <c r="D433" s="2" t="s">
        <v>329</v>
      </c>
      <c r="E433" s="2" t="s">
        <v>388</v>
      </c>
      <c r="F433" s="2" t="s">
        <v>345</v>
      </c>
      <c r="G433" s="2" t="s">
        <v>5</v>
      </c>
      <c r="H433" s="2" t="s">
        <v>342</v>
      </c>
    </row>
    <row r="434" spans="1:8" ht="38.25" x14ac:dyDescent="0.2">
      <c r="A434" s="17" t="s">
        <v>73</v>
      </c>
      <c r="B434" s="12" t="s">
        <v>559</v>
      </c>
      <c r="C434" s="12" t="str">
        <f>+[3]TT.HH!$B$281</f>
        <v xml:space="preserve">Programa de Capacitación 
Programa, incluye diagnóstico
</v>
      </c>
      <c r="D434" s="2" t="s">
        <v>330</v>
      </c>
      <c r="E434" s="2" t="s">
        <v>388</v>
      </c>
      <c r="F434" s="2" t="s">
        <v>345</v>
      </c>
      <c r="G434" s="2" t="s">
        <v>5</v>
      </c>
      <c r="H434" s="2" t="s">
        <v>342</v>
      </c>
    </row>
    <row r="435" spans="1:8" x14ac:dyDescent="0.2">
      <c r="A435" s="17" t="s">
        <v>73</v>
      </c>
      <c r="B435" s="12" t="s">
        <v>560</v>
      </c>
      <c r="C435" s="12"/>
      <c r="D435" s="2"/>
      <c r="E435" s="2" t="s">
        <v>388</v>
      </c>
      <c r="F435" s="2" t="s">
        <v>345</v>
      </c>
      <c r="G435" s="2" t="s">
        <v>5</v>
      </c>
      <c r="H435" s="2" t="s">
        <v>342</v>
      </c>
    </row>
    <row r="436" spans="1:8" x14ac:dyDescent="0.2">
      <c r="A436" s="17" t="s">
        <v>73</v>
      </c>
      <c r="B436" s="12" t="s">
        <v>561</v>
      </c>
      <c r="C436" s="12"/>
      <c r="D436" s="2"/>
      <c r="E436" s="2" t="s">
        <v>388</v>
      </c>
      <c r="F436" s="2" t="s">
        <v>345</v>
      </c>
      <c r="G436" s="2" t="s">
        <v>5</v>
      </c>
      <c r="H436" s="2" t="s">
        <v>342</v>
      </c>
    </row>
    <row r="437" spans="1:8" ht="38.25" x14ac:dyDescent="0.2">
      <c r="A437" s="17" t="s">
        <v>74</v>
      </c>
      <c r="B437" s="12" t="s">
        <v>8</v>
      </c>
      <c r="C437" s="14" t="s">
        <v>75</v>
      </c>
      <c r="D437" s="21" t="s">
        <v>135</v>
      </c>
      <c r="E437" s="2" t="s">
        <v>388</v>
      </c>
      <c r="F437" s="2" t="s">
        <v>345</v>
      </c>
      <c r="G437" s="2" t="s">
        <v>5</v>
      </c>
      <c r="H437" s="2" t="s">
        <v>6</v>
      </c>
    </row>
    <row r="438" spans="1:8" ht="38.25" x14ac:dyDescent="0.2">
      <c r="A438" s="17" t="s">
        <v>74</v>
      </c>
      <c r="B438" s="12" t="s">
        <v>8</v>
      </c>
      <c r="C438" s="14" t="s">
        <v>76</v>
      </c>
      <c r="D438" s="21" t="s">
        <v>135</v>
      </c>
      <c r="E438" s="2" t="s">
        <v>388</v>
      </c>
      <c r="F438" s="2" t="s">
        <v>345</v>
      </c>
      <c r="G438" s="2" t="s">
        <v>5</v>
      </c>
      <c r="H438" s="2" t="s">
        <v>6</v>
      </c>
    </row>
    <row r="439" spans="1:8" ht="38.25" x14ac:dyDescent="0.2">
      <c r="A439" s="17" t="s">
        <v>74</v>
      </c>
      <c r="B439" s="12" t="s">
        <v>8</v>
      </c>
      <c r="C439" s="14" t="s">
        <v>367</v>
      </c>
      <c r="D439" s="21" t="s">
        <v>135</v>
      </c>
      <c r="E439" s="2" t="s">
        <v>388</v>
      </c>
      <c r="F439" s="2" t="s">
        <v>345</v>
      </c>
      <c r="G439" s="2" t="s">
        <v>5</v>
      </c>
      <c r="H439" s="2" t="s">
        <v>6</v>
      </c>
    </row>
    <row r="440" spans="1:8" ht="25.5" x14ac:dyDescent="0.2">
      <c r="A440" s="17" t="s">
        <v>74</v>
      </c>
      <c r="B440" s="14" t="s">
        <v>17</v>
      </c>
      <c r="C440" s="14" t="s">
        <v>77</v>
      </c>
      <c r="D440" s="2" t="s">
        <v>331</v>
      </c>
      <c r="E440" s="2" t="s">
        <v>388</v>
      </c>
      <c r="F440" s="2" t="s">
        <v>234</v>
      </c>
      <c r="G440" s="2" t="s">
        <v>103</v>
      </c>
      <c r="H440" s="2" t="s">
        <v>6</v>
      </c>
    </row>
    <row r="441" spans="1:8" ht="25.5" x14ac:dyDescent="0.2">
      <c r="A441" s="17" t="s">
        <v>74</v>
      </c>
      <c r="B441" s="14" t="s">
        <v>17</v>
      </c>
      <c r="C441" s="14" t="s">
        <v>78</v>
      </c>
      <c r="D441" s="2" t="s">
        <v>332</v>
      </c>
      <c r="E441" s="2" t="s">
        <v>388</v>
      </c>
      <c r="F441" s="2" t="s">
        <v>112</v>
      </c>
      <c r="G441" s="2" t="s">
        <v>5</v>
      </c>
      <c r="H441" s="2" t="s">
        <v>6</v>
      </c>
    </row>
    <row r="442" spans="1:8" ht="25.5" x14ac:dyDescent="0.2">
      <c r="A442" s="17" t="s">
        <v>74</v>
      </c>
      <c r="B442" s="14" t="s">
        <v>17</v>
      </c>
      <c r="C442" s="14" t="s">
        <v>79</v>
      </c>
      <c r="D442" s="2" t="s">
        <v>333</v>
      </c>
      <c r="E442" s="2" t="s">
        <v>388</v>
      </c>
      <c r="F442" s="2" t="s">
        <v>345</v>
      </c>
      <c r="G442" s="2" t="s">
        <v>5</v>
      </c>
      <c r="H442" s="2" t="s">
        <v>6</v>
      </c>
    </row>
    <row r="443" spans="1:8" ht="55.5" customHeight="1" x14ac:dyDescent="0.2">
      <c r="A443" s="17" t="s">
        <v>74</v>
      </c>
      <c r="B443" s="14" t="s">
        <v>17</v>
      </c>
      <c r="C443" s="14" t="s">
        <v>80</v>
      </c>
      <c r="D443" s="2" t="s">
        <v>219</v>
      </c>
      <c r="E443" s="2" t="s">
        <v>388</v>
      </c>
      <c r="F443" s="2" t="s">
        <v>345</v>
      </c>
      <c r="G443" s="2" t="s">
        <v>5</v>
      </c>
      <c r="H443" s="2" t="s">
        <v>6</v>
      </c>
    </row>
    <row r="444" spans="1:8" ht="25.5" x14ac:dyDescent="0.2">
      <c r="A444" s="17" t="s">
        <v>74</v>
      </c>
      <c r="B444" s="14" t="s">
        <v>17</v>
      </c>
      <c r="C444" s="14" t="s">
        <v>81</v>
      </c>
      <c r="D444" s="2" t="s">
        <v>219</v>
      </c>
      <c r="E444" s="2" t="s">
        <v>388</v>
      </c>
      <c r="F444" s="2" t="s">
        <v>112</v>
      </c>
      <c r="G444" s="2" t="s">
        <v>5</v>
      </c>
      <c r="H444" s="2" t="s">
        <v>6</v>
      </c>
    </row>
    <row r="445" spans="1:8" ht="25.5" x14ac:dyDescent="0.2">
      <c r="A445" s="17" t="s">
        <v>74</v>
      </c>
      <c r="B445" s="14" t="s">
        <v>18</v>
      </c>
      <c r="C445" s="14"/>
      <c r="D445" s="2" t="s">
        <v>334</v>
      </c>
      <c r="E445" s="2" t="s">
        <v>388</v>
      </c>
      <c r="F445" s="2" t="s">
        <v>355</v>
      </c>
      <c r="G445" s="2" t="s">
        <v>103</v>
      </c>
      <c r="H445" s="2" t="s">
        <v>6</v>
      </c>
    </row>
    <row r="446" spans="1:8" ht="25.5" x14ac:dyDescent="0.2">
      <c r="A446" s="17" t="s">
        <v>74</v>
      </c>
      <c r="B446" s="14" t="s">
        <v>19</v>
      </c>
      <c r="C446" s="14" t="s">
        <v>82</v>
      </c>
      <c r="D446" s="2" t="s">
        <v>335</v>
      </c>
      <c r="E446" s="2" t="s">
        <v>388</v>
      </c>
      <c r="F446" s="2" t="s">
        <v>112</v>
      </c>
      <c r="G446" s="2" t="s">
        <v>337</v>
      </c>
      <c r="H446" s="2" t="s">
        <v>6</v>
      </c>
    </row>
    <row r="447" spans="1:8" ht="25.5" x14ac:dyDescent="0.2">
      <c r="A447" s="17" t="s">
        <v>74</v>
      </c>
      <c r="B447" s="14" t="s">
        <v>19</v>
      </c>
      <c r="C447" s="14" t="s">
        <v>83</v>
      </c>
      <c r="D447" s="2" t="s">
        <v>335</v>
      </c>
      <c r="E447" s="2" t="s">
        <v>388</v>
      </c>
      <c r="F447" s="2" t="s">
        <v>112</v>
      </c>
      <c r="G447" s="2" t="s">
        <v>337</v>
      </c>
      <c r="H447" s="2" t="s">
        <v>6</v>
      </c>
    </row>
    <row r="448" spans="1:8" ht="25.5" x14ac:dyDescent="0.2">
      <c r="A448" s="17" t="s">
        <v>74</v>
      </c>
      <c r="B448" s="14" t="s">
        <v>19</v>
      </c>
      <c r="C448" s="14" t="s">
        <v>84</v>
      </c>
      <c r="D448" s="2" t="s">
        <v>335</v>
      </c>
      <c r="E448" s="2" t="s">
        <v>388</v>
      </c>
      <c r="F448" s="2" t="s">
        <v>112</v>
      </c>
      <c r="G448" s="2" t="s">
        <v>337</v>
      </c>
      <c r="H448" s="2" t="s">
        <v>6</v>
      </c>
    </row>
    <row r="449" spans="1:8" ht="25.5" x14ac:dyDescent="0.2">
      <c r="A449" s="17" t="s">
        <v>74</v>
      </c>
      <c r="B449" s="14" t="s">
        <v>19</v>
      </c>
      <c r="C449" s="14" t="s">
        <v>85</v>
      </c>
      <c r="D449" s="2" t="s">
        <v>335</v>
      </c>
      <c r="E449" s="2" t="s">
        <v>388</v>
      </c>
      <c r="F449" s="2" t="s">
        <v>112</v>
      </c>
      <c r="G449" s="2" t="s">
        <v>337</v>
      </c>
      <c r="H449" s="2" t="s">
        <v>6</v>
      </c>
    </row>
    <row r="450" spans="1:8" ht="27" customHeight="1" x14ac:dyDescent="0.2">
      <c r="A450" s="17" t="s">
        <v>74</v>
      </c>
      <c r="B450" s="14" t="s">
        <v>19</v>
      </c>
      <c r="C450" s="14" t="s">
        <v>86</v>
      </c>
      <c r="D450" s="2" t="s">
        <v>335</v>
      </c>
      <c r="E450" s="2" t="s">
        <v>388</v>
      </c>
      <c r="F450" s="2" t="s">
        <v>112</v>
      </c>
      <c r="G450" s="2" t="s">
        <v>337</v>
      </c>
      <c r="H450" s="2" t="s">
        <v>6</v>
      </c>
    </row>
    <row r="451" spans="1:8" ht="25.5" x14ac:dyDescent="0.2">
      <c r="A451" s="17" t="s">
        <v>74</v>
      </c>
      <c r="B451" s="14" t="s">
        <v>19</v>
      </c>
      <c r="C451" s="14" t="s">
        <v>87</v>
      </c>
      <c r="D451" s="2" t="s">
        <v>335</v>
      </c>
      <c r="E451" s="2" t="s">
        <v>388</v>
      </c>
      <c r="F451" s="2" t="s">
        <v>112</v>
      </c>
      <c r="G451" s="2" t="s">
        <v>337</v>
      </c>
      <c r="H451" s="2" t="s">
        <v>6</v>
      </c>
    </row>
    <row r="452" spans="1:8" ht="25.5" x14ac:dyDescent="0.2">
      <c r="A452" s="17" t="s">
        <v>74</v>
      </c>
      <c r="B452" s="14" t="s">
        <v>19</v>
      </c>
      <c r="C452" s="14" t="s">
        <v>88</v>
      </c>
      <c r="D452" s="2" t="s">
        <v>335</v>
      </c>
      <c r="E452" s="2" t="s">
        <v>388</v>
      </c>
      <c r="F452" s="2" t="s">
        <v>112</v>
      </c>
      <c r="G452" s="2" t="s">
        <v>337</v>
      </c>
      <c r="H452" s="2" t="s">
        <v>6</v>
      </c>
    </row>
    <row r="453" spans="1:8" ht="25.5" x14ac:dyDescent="0.2">
      <c r="A453" s="17" t="s">
        <v>74</v>
      </c>
      <c r="B453" s="14" t="s">
        <v>19</v>
      </c>
      <c r="C453" s="14" t="s">
        <v>89</v>
      </c>
      <c r="D453" s="2" t="s">
        <v>335</v>
      </c>
      <c r="E453" s="2" t="s">
        <v>388</v>
      </c>
      <c r="F453" s="2" t="s">
        <v>112</v>
      </c>
      <c r="G453" s="2" t="s">
        <v>337</v>
      </c>
      <c r="H453" s="2" t="s">
        <v>6</v>
      </c>
    </row>
    <row r="454" spans="1:8" ht="25.5" x14ac:dyDescent="0.2">
      <c r="A454" s="17" t="s">
        <v>74</v>
      </c>
      <c r="B454" s="14" t="s">
        <v>19</v>
      </c>
      <c r="C454" s="14" t="s">
        <v>90</v>
      </c>
      <c r="D454" s="2" t="s">
        <v>335</v>
      </c>
      <c r="E454" s="2" t="s">
        <v>388</v>
      </c>
      <c r="F454" s="2" t="s">
        <v>112</v>
      </c>
      <c r="G454" s="2" t="s">
        <v>337</v>
      </c>
      <c r="H454" s="2" t="s">
        <v>6</v>
      </c>
    </row>
    <row r="455" spans="1:8" ht="38.25" x14ac:dyDescent="0.2">
      <c r="A455" s="17" t="s">
        <v>74</v>
      </c>
      <c r="B455" s="14" t="s">
        <v>91</v>
      </c>
      <c r="C455" s="14" t="s">
        <v>91</v>
      </c>
      <c r="D455" s="2" t="s">
        <v>335</v>
      </c>
      <c r="E455" s="2" t="s">
        <v>388</v>
      </c>
      <c r="F455" s="2" t="s">
        <v>112</v>
      </c>
      <c r="G455" s="2" t="s">
        <v>337</v>
      </c>
      <c r="H455" s="2" t="s">
        <v>6</v>
      </c>
    </row>
    <row r="456" spans="1:8" ht="25.5" x14ac:dyDescent="0.2">
      <c r="A456" s="17" t="s">
        <v>74</v>
      </c>
      <c r="B456" s="14" t="s">
        <v>91</v>
      </c>
      <c r="C456" s="14" t="s">
        <v>92</v>
      </c>
      <c r="D456" s="2" t="s">
        <v>335</v>
      </c>
      <c r="E456" s="2" t="s">
        <v>388</v>
      </c>
      <c r="F456" s="2" t="s">
        <v>112</v>
      </c>
      <c r="G456" s="2" t="s">
        <v>337</v>
      </c>
      <c r="H456" s="2" t="s">
        <v>6</v>
      </c>
    </row>
    <row r="457" spans="1:8" ht="25.5" x14ac:dyDescent="0.2">
      <c r="A457" s="17" t="s">
        <v>74</v>
      </c>
      <c r="B457" s="14" t="s">
        <v>91</v>
      </c>
      <c r="C457" s="14" t="s">
        <v>93</v>
      </c>
      <c r="D457" s="2" t="s">
        <v>335</v>
      </c>
      <c r="E457" s="2" t="s">
        <v>388</v>
      </c>
      <c r="F457" s="2" t="s">
        <v>112</v>
      </c>
      <c r="G457" s="2" t="s">
        <v>337</v>
      </c>
      <c r="H457" s="2" t="s">
        <v>6</v>
      </c>
    </row>
    <row r="458" spans="1:8" ht="25.5" x14ac:dyDescent="0.2">
      <c r="A458" s="17" t="s">
        <v>74</v>
      </c>
      <c r="B458" s="14" t="s">
        <v>20</v>
      </c>
      <c r="C458" s="14" t="s">
        <v>94</v>
      </c>
      <c r="D458" s="2" t="s">
        <v>336</v>
      </c>
      <c r="E458" s="2" t="s">
        <v>388</v>
      </c>
      <c r="F458" s="2" t="s">
        <v>112</v>
      </c>
      <c r="G458" s="2" t="s">
        <v>5</v>
      </c>
      <c r="H458" s="2" t="s">
        <v>342</v>
      </c>
    </row>
    <row r="459" spans="1:8" ht="25.5" x14ac:dyDescent="0.2">
      <c r="A459" s="17" t="s">
        <v>74</v>
      </c>
      <c r="B459" s="14" t="s">
        <v>21</v>
      </c>
      <c r="C459" s="14" t="s">
        <v>95</v>
      </c>
      <c r="D459" s="2" t="s">
        <v>336</v>
      </c>
      <c r="E459" s="2" t="s">
        <v>388</v>
      </c>
      <c r="F459" s="2" t="s">
        <v>345</v>
      </c>
      <c r="G459" s="2" t="s">
        <v>5</v>
      </c>
      <c r="H459" s="2" t="s">
        <v>6</v>
      </c>
    </row>
    <row r="460" spans="1:8" ht="25.5" x14ac:dyDescent="0.2">
      <c r="A460" s="17" t="s">
        <v>74</v>
      </c>
      <c r="B460" s="14" t="s">
        <v>21</v>
      </c>
      <c r="C460" s="14" t="s">
        <v>96</v>
      </c>
      <c r="D460" s="2" t="s">
        <v>336</v>
      </c>
      <c r="E460" s="2" t="s">
        <v>388</v>
      </c>
      <c r="F460" s="2" t="s">
        <v>345</v>
      </c>
      <c r="G460" s="2" t="s">
        <v>5</v>
      </c>
      <c r="H460" s="2" t="s">
        <v>6</v>
      </c>
    </row>
    <row r="461" spans="1:8" ht="25.5" x14ac:dyDescent="0.2">
      <c r="A461" s="17" t="s">
        <v>74</v>
      </c>
      <c r="B461" s="14" t="s">
        <v>21</v>
      </c>
      <c r="C461" s="14" t="s">
        <v>97</v>
      </c>
      <c r="D461" s="2" t="s">
        <v>336</v>
      </c>
      <c r="E461" s="2" t="s">
        <v>388</v>
      </c>
      <c r="F461" s="2" t="s">
        <v>112</v>
      </c>
      <c r="G461" s="2" t="s">
        <v>5</v>
      </c>
      <c r="H461" s="2" t="s">
        <v>6</v>
      </c>
    </row>
    <row r="462" spans="1:8" ht="25.5" x14ac:dyDescent="0.2">
      <c r="A462" s="17" t="s">
        <v>74</v>
      </c>
      <c r="B462" s="14" t="s">
        <v>21</v>
      </c>
      <c r="C462" s="14" t="s">
        <v>98</v>
      </c>
      <c r="D462" s="2" t="s">
        <v>114</v>
      </c>
      <c r="E462" s="2" t="s">
        <v>388</v>
      </c>
      <c r="F462" s="2" t="s">
        <v>112</v>
      </c>
      <c r="G462" s="2" t="s">
        <v>5</v>
      </c>
      <c r="H462" s="2" t="s">
        <v>342</v>
      </c>
    </row>
    <row r="463" spans="1:8" ht="25.5" x14ac:dyDescent="0.2">
      <c r="A463" s="17" t="s">
        <v>74</v>
      </c>
      <c r="B463" s="14" t="s">
        <v>363</v>
      </c>
      <c r="C463" s="12"/>
      <c r="D463" s="2" t="s">
        <v>336</v>
      </c>
      <c r="E463" s="2" t="s">
        <v>388</v>
      </c>
      <c r="F463" s="2" t="s">
        <v>112</v>
      </c>
      <c r="G463" s="2" t="s">
        <v>5</v>
      </c>
      <c r="H463" s="2" t="s">
        <v>6</v>
      </c>
    </row>
    <row r="464" spans="1:8" ht="15" customHeight="1" x14ac:dyDescent="0.2">
      <c r="A464" s="17" t="s">
        <v>74</v>
      </c>
      <c r="B464" s="12" t="s">
        <v>22</v>
      </c>
      <c r="C464" s="12"/>
      <c r="D464" s="2" t="s">
        <v>336</v>
      </c>
      <c r="E464" s="1" t="s">
        <v>388</v>
      </c>
      <c r="F464" s="1" t="s">
        <v>112</v>
      </c>
      <c r="G464" s="1" t="s">
        <v>5</v>
      </c>
      <c r="H464" s="1" t="s">
        <v>6</v>
      </c>
    </row>
    <row r="465" spans="1:8" ht="25.5" x14ac:dyDescent="0.2">
      <c r="A465" s="17" t="s">
        <v>74</v>
      </c>
      <c r="B465" s="12" t="s">
        <v>22</v>
      </c>
      <c r="C465" s="12"/>
      <c r="D465" s="2" t="s">
        <v>336</v>
      </c>
      <c r="E465" s="1" t="s">
        <v>388</v>
      </c>
      <c r="F465" s="1" t="s">
        <v>112</v>
      </c>
      <c r="G465" s="1" t="s">
        <v>5</v>
      </c>
      <c r="H465" s="1" t="s">
        <v>6</v>
      </c>
    </row>
    <row r="466" spans="1:8" ht="25.5" x14ac:dyDescent="0.2">
      <c r="A466" s="17" t="s">
        <v>74</v>
      </c>
      <c r="B466" s="12" t="s">
        <v>22</v>
      </c>
      <c r="C466" s="12"/>
      <c r="D466" s="2" t="s">
        <v>336</v>
      </c>
      <c r="E466" s="1" t="s">
        <v>388</v>
      </c>
      <c r="F466" s="1" t="s">
        <v>112</v>
      </c>
      <c r="G466" s="1" t="s">
        <v>5</v>
      </c>
      <c r="H466" s="1" t="s">
        <v>6</v>
      </c>
    </row>
    <row r="469" spans="1:8" ht="15" x14ac:dyDescent="0.25">
      <c r="A469" s="9" t="s">
        <v>375</v>
      </c>
      <c r="B469" s="15" t="s">
        <v>389</v>
      </c>
    </row>
    <row r="470" spans="1:8" ht="15" x14ac:dyDescent="0.25">
      <c r="A470" s="9"/>
      <c r="B470" s="15" t="s">
        <v>390</v>
      </c>
    </row>
    <row r="471" spans="1:8" x14ac:dyDescent="0.2">
      <c r="B471" s="10" t="s">
        <v>391</v>
      </c>
    </row>
    <row r="472" spans="1:8" x14ac:dyDescent="0.2">
      <c r="A472" s="10" t="s">
        <v>392</v>
      </c>
      <c r="B472" s="10" t="s">
        <v>393</v>
      </c>
    </row>
  </sheetData>
  <sheetProtection algorithmName="SHA-512" hashValue="W+SGtYGjUrYc0T7NJ7Qx4G/Elq4DxzkwV+MZWK1pcYbbGS9pxQk4woB3aiQU+ccy87Daob0mTUDJyPC3Cq9baA==" saltValue="GEsdhAeBWqKHUDj5lLIXpg==" spinCount="100000" sheet="1" objects="1" scenarios="1"/>
  <autoFilter ref="E1:E466"/>
  <mergeCells count="2">
    <mergeCell ref="B293:B294"/>
    <mergeCell ref="D5:D6"/>
  </mergeCells>
  <pageMargins left="0.9055118110236221" right="0.70866141732283472" top="0.74803149606299213" bottom="0.74803149606299213" header="0.31496062992125984" footer="0.31496062992125984"/>
  <pageSetup paperSize="5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 INFORMACION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GDOCUMENTAL01</dc:creator>
  <cp:lastModifiedBy>Ing Juliana Márquez</cp:lastModifiedBy>
  <cp:lastPrinted>2019-08-28T22:35:02Z</cp:lastPrinted>
  <dcterms:created xsi:type="dcterms:W3CDTF">2015-05-29T13:54:22Z</dcterms:created>
  <dcterms:modified xsi:type="dcterms:W3CDTF">2020-09-21T21:56:16Z</dcterms:modified>
</cp:coreProperties>
</file>