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TRABAJADORES'!$A$5:$AV$211</definedName>
    <definedName name="_xlnm._FilterDatabase" localSheetId="1" hidden="1">'MATRIZ DE NECESIDADES DE EPPS'!$A$5:$U$6</definedName>
  </definedNames>
  <calcPr calcId="12451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62" i="1"/>
  <c r="AB61"/>
  <c r="AC126" l="1"/>
  <c r="AB125" l="1"/>
  <c r="AB124" l="1"/>
  <c r="AB123"/>
  <c r="AB122"/>
  <c r="AB121"/>
  <c r="AB120" l="1"/>
  <c r="AB99"/>
  <c r="AB72" l="1"/>
  <c r="AB8" l="1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3"/>
  <c r="AB64"/>
  <c r="AB65"/>
  <c r="AB66"/>
  <c r="AB67"/>
  <c r="AB68"/>
  <c r="AB69"/>
  <c r="AB70"/>
  <c r="AB71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7"/>
  <c r="AB6"/>
  <c r="AB126" l="1"/>
</calcChain>
</file>

<file path=xl/sharedStrings.xml><?xml version="1.0" encoding="utf-8"?>
<sst xmlns="http://schemas.openxmlformats.org/spreadsheetml/2006/main" count="1573" uniqueCount="488">
  <si>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</si>
  <si>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</si>
  <si>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</si>
  <si>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</si>
  <si>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</si>
  <si>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</si>
  <si>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</si>
  <si>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</si>
  <si>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</si>
  <si>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</si>
  <si>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</si>
  <si>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</si>
  <si>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</si>
  <si>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</si>
  <si>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</si>
  <si>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</si>
  <si>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</si>
  <si>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</si>
  <si>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</si>
  <si>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</si>
  <si>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</si>
  <si>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</si>
  <si>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</si>
  <si>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</si>
  <si>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</si>
  <si>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</si>
  <si>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</si>
  <si>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</si>
  <si>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</si>
  <si>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</si>
  <si>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</si>
  <si>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</si>
  <si>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</si>
  <si>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</si>
  <si>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</si>
  <si>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</si>
  <si>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</si>
  <si>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</si>
  <si>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</si>
  <si>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</si>
  <si>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</si>
  <si>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</si>
  <si>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</si>
  <si>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</si>
  <si>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</si>
  <si>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</si>
  <si>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</si>
  <si>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</si>
  <si>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</si>
  <si>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</si>
  <si>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</si>
  <si>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</si>
  <si>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</si>
  <si>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</si>
  <si>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</si>
  <si>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</si>
  <si>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</si>
  <si>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</si>
  <si>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</si>
  <si>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</si>
  <si>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</si>
  <si>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</si>
  <si>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</si>
  <si>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</si>
  <si>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</si>
  <si>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</si>
  <si>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</si>
  <si>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</si>
  <si>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</si>
  <si>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</si>
  <si>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</si>
  <si>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</si>
  <si>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</si>
  <si>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</si>
  <si>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</si>
  <si>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</si>
  <si>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</si>
  <si>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</si>
  <si>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</si>
  <si>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</si>
  <si>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</si>
  <si>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</si>
  <si>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</si>
  <si>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</si>
  <si>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</si>
  <si>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</si>
  <si>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</si>
  <si>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</si>
  <si>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</si>
  <si>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</si>
  <si>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</si>
  <si>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</si>
  <si>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</si>
  <si>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</si>
  <si>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</si>
  <si>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</si>
  <si>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</si>
  <si>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</si>
  <si>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</si>
  <si>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</si>
  <si>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</si>
  <si>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</si>
  <si>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</si>
  <si>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</si>
  <si>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</si>
  <si>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</si>
  <si>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</si>
  <si>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</si>
  <si>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</si>
  <si>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</si>
  <si>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</si>
  <si>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</si>
  <si>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</si>
  <si>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</si>
  <si>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</si>
  <si>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</si>
  <si>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</si>
  <si>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</si>
  <si>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</si>
  <si>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</si>
  <si>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</si>
  <si>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</si>
  <si>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</si>
  <si>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</si>
  <si>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</si>
  <si>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</si>
  <si>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</si>
  <si>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</si>
  <si>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</si>
  <si>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</si>
  <si>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</si>
  <si>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</si>
  <si>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</si>
  <si>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</si>
  <si>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</si>
  <si>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</si>
  <si>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</si>
  <si>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</si>
  <si>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</si>
  <si>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</si>
  <si>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</si>
  <si>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</si>
  <si>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</si>
  <si>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</si>
  <si>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</si>
  <si>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</si>
  <si>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</si>
  <si>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</si>
  <si>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</si>
  <si>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</si>
  <si>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</si>
  <si>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</si>
  <si>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</si>
  <si>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</si>
  <si>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</si>
  <si>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</si>
  <si>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</si>
  <si>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</si>
  <si>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</si>
  <si>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</si>
  <si>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</si>
  <si>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</si>
  <si>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</si>
  <si>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</si>
  <si>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</si>
  <si>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</si>
  <si>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</si>
  <si>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</si>
  <si>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</si>
  <si>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</si>
  <si>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</si>
  <si>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</si>
  <si>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</si>
  <si>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</si>
  <si>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</si>
  <si>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</si>
  <si>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</si>
  <si>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</si>
  <si>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</si>
  <si>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</si>
  <si>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</si>
  <si>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</si>
  <si>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</si>
  <si>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</si>
  <si>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</si>
  <si>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</si>
  <si>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</si>
  <si>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</si>
  <si>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</si>
  <si>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</si>
  <si>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</si>
  <si>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</si>
  <si>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</si>
  <si>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</si>
  <si>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</si>
  <si>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</si>
  <si>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</si>
  <si>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</si>
  <si>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</si>
  <si>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</si>
  <si>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</si>
  <si>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</si>
  <si>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</si>
  <si>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</si>
  <si>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</si>
  <si>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</si>
  <si>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</si>
  <si>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</si>
  <si>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</si>
  <si>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</si>
  <si>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</si>
  <si>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</si>
  <si>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</si>
  <si>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</si>
  <si>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</si>
  <si>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</si>
  <si>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</si>
  <si>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</si>
  <si>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</si>
  <si>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</si>
  <si>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</si>
  <si>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</si>
  <si>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</si>
  <si>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</si>
  <si>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</si>
  <si>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</si>
  <si>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</si>
  <si>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</si>
  <si>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</si>
  <si>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</si>
  <si>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</si>
  <si>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</si>
  <si>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</si>
  <si>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</si>
  <si>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</si>
  <si>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</si>
  <si>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</si>
  <si>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</si>
  <si>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</si>
  <si>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</si>
  <si>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</si>
  <si>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</si>
  <si>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</si>
  <si>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</si>
  <si>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</si>
  <si>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</si>
  <si>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</si>
  <si>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</si>
  <si>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</si>
  <si>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</si>
  <si>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</si>
  <si>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</si>
  <si>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</si>
  <si>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</si>
  <si>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</si>
  <si>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</si>
  <si>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</si>
  <si>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</si>
  <si>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</si>
  <si>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</si>
  <si>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</si>
  <si>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</si>
  <si>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</si>
  <si>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</si>
  <si>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</si>
  <si>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</si>
  <si>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</si>
  <si>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</si>
  <si>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</si>
  <si>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</si>
  <si>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</si>
  <si>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</si>
  <si>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</si>
  <si>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</si>
  <si>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</si>
  <si>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</si>
  <si>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</si>
  <si>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</si>
  <si>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</si>
  <si>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</si>
  <si>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</si>
  <si>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</si>
  <si>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</si>
  <si>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</si>
  <si>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</si>
  <si>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</si>
  <si>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</si>
  <si>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</si>
  <si>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</si>
  <si>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</si>
  <si>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</si>
  <si>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</si>
  <si>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</si>
  <si>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</si>
  <si>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</si>
  <si>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</si>
  <si>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</si>
  <si>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</si>
  <si>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</si>
  <si>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</si>
  <si>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</si>
  <si>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</si>
  <si>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</si>
  <si>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</si>
  <si>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</si>
  <si>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</si>
  <si>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</si>
  <si>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</si>
  <si>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</si>
  <si>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</si>
  <si>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</si>
  <si>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</si>
  <si>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</si>
  <si>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</si>
  <si>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</si>
  <si>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</si>
  <si>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</si>
  <si>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</si>
  <si>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</si>
  <si>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</si>
  <si>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</si>
  <si>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</si>
  <si>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</si>
  <si>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</si>
  <si>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</si>
  <si>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</si>
  <si>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</si>
  <si>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</si>
  <si>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</si>
  <si>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</si>
  <si>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</si>
  <si>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</si>
  <si>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</si>
  <si>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</si>
  <si>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</si>
  <si>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</si>
  <si>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</si>
  <si>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</si>
  <si>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</si>
  <si>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</si>
  <si>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</si>
  <si>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</si>
  <si>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</si>
  <si>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</si>
  <si>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</si>
  <si>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</si>
  <si>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</si>
  <si>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</si>
  <si>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</si>
  <si>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</si>
  <si>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</si>
  <si>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</si>
  <si>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</si>
  <si>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</si>
  <si>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</si>
  <si>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</si>
  <si>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</si>
  <si>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</si>
  <si>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</si>
  <si>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</si>
  <si>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</si>
  <si>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</si>
  <si>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</si>
  <si>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</si>
  <si>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</si>
  <si>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</si>
  <si>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</si>
  <si>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</si>
  <si>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</si>
  <si>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</si>
  <si>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</si>
  <si>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</si>
  <si>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</si>
  <si>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</si>
  <si>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</si>
  <si>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</si>
  <si>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</si>
  <si>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</si>
  <si>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</si>
  <si>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</si>
  <si>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</si>
  <si>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</si>
  <si>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</si>
  <si>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</si>
  <si>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</si>
  <si>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</si>
  <si>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</si>
  <si>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</si>
  <si>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</si>
  <si>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</si>
  <si>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</si>
  <si>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</si>
  <si>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</si>
  <si>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</si>
  <si>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</si>
  <si>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</si>
  <si>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</si>
  <si>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</si>
  <si>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</si>
  <si>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</si>
  <si>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</si>
  <si>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</si>
  <si>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</si>
  <si>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</si>
  <si>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</si>
  <si>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</si>
  <si>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</si>
  <si>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</si>
  <si>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</si>
  <si>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</si>
  <si>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</si>
  <si>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</si>
  <si>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</si>
  <si>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</si>
  <si>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</si>
  <si>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</si>
  <si>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</si>
  <si>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</si>
  <si>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</si>
  <si>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</si>
  <si>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</si>
  <si>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</si>
  <si>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</si>
  <si>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</si>
  <si>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</si>
  <si>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</si>
  <si>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</si>
  <si>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</si>
  <si>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</si>
  <si>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</si>
  <si>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</si>
  <si>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</si>
  <si>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</si>
  <si>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</si>
  <si>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</si>
  <si>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</si>
  <si>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</si>
  <si>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</si>
  <si>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</si>
  <si>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</si>
  <si>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</si>
  <si>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</si>
  <si>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</si>
  <si>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</si>
  <si>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</si>
  <si>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</si>
  <si>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</si>
  <si>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</si>
  <si>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</si>
  <si>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</si>
  <si>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</si>
  <si>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</si>
  <si>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</si>
  <si>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</si>
  <si>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</si>
  <si>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</si>
  <si>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</si>
  <si>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</si>
  <si>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</si>
  <si>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</si>
  <si>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</si>
  <si>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</si>
  <si>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</si>
  <si>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</si>
  <si>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</si>
  <si>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</si>
  <si>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</si>
  <si>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</si>
  <si>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</si>
  <si>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</si>
  <si>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</si>
  <si>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</si>
  <si>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</si>
  <si>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</si>
  <si>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</si>
  <si>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</si>
  <si>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</si>
  <si>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</si>
  <si>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</si>
  <si>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</si>
  <si>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</si>
  <si>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</si>
  <si>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</si>
  <si>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</si>
  <si>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</si>
  <si>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</si>
  <si>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Fecha:5/08/2020</t>
    </r>
  </si>
  <si>
    <t>13 DE AGOSTO DE 2020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</si>
</sst>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6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9" fillId="0" borderId="1" xfId="1" applyFont="1" applyBorder="1"/>
    <xf numFmtId="0" fontId="10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0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0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0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0" fillId="0" borderId="37" xfId="1" applyFont="1" applyBorder="1"/>
    <xf numFmtId="0" fontId="10" fillId="0" borderId="38" xfId="1" applyFont="1" applyBorder="1"/>
    <xf numFmtId="0" fontId="10" fillId="0" borderId="26" xfId="1" applyFont="1" applyBorder="1"/>
    <xf numFmtId="0" fontId="1" fillId="0" borderId="14" xfId="0" applyFont="1" applyBorder="1" applyAlignment="1">
      <alignment horizontal="left"/>
    </xf>
    <xf numFmtId="0" fontId="10" fillId="0" borderId="3" xfId="1" applyFont="1" applyBorder="1"/>
    <xf numFmtId="0" fontId="10" fillId="0" borderId="27" xfId="1" applyFont="1" applyBorder="1"/>
    <xf numFmtId="0" fontId="10" fillId="0" borderId="31" xfId="1" applyFont="1" applyBorder="1"/>
    <xf numFmtId="0" fontId="10" fillId="0" borderId="37" xfId="1" applyFont="1" applyBorder="1" applyAlignment="1">
      <alignment horizontal="left"/>
    </xf>
    <xf numFmtId="0" fontId="10" fillId="0" borderId="38" xfId="1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1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2" fillId="0" borderId="0" xfId="0" applyNumberFormat="1" applyFont="1" applyAlignment="1">
      <alignment horizontal="left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211"/>
  <sheetViews>
    <sheetView showGridLines="0" tabSelected="1" view="pageBreakPreview" zoomScaleSheetLayoutView="100" workbookViewId="0">
      <pane ySplit="5" topLeftCell="A50" activePane="bottomLeft" state="frozen"/>
      <selection activeCell="H5" sqref="H5"/>
      <selection pane="bottomLeft" activeCell="I3" sqref="I3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7" customFormat="1" ht="25.5" customHeight="1" thickBot="1">
      <c r="A2" s="128" t="s">
        <v>21</v>
      </c>
      <c r="B2" s="129"/>
      <c r="C2" s="130" t="s">
        <v>423</v>
      </c>
      <c r="D2" s="131"/>
      <c r="E2" s="131"/>
      <c r="F2" s="131"/>
      <c r="G2" s="129"/>
      <c r="H2" s="46" t="s">
        <v>24</v>
      </c>
      <c r="I2" s="136" t="s">
        <v>487</v>
      </c>
      <c r="J2" s="137"/>
      <c r="K2" s="138"/>
    </row>
    <row r="3" spans="1:48" ht="25.5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25.5" customHeight="1" thickBot="1">
      <c r="A4" s="124" t="s">
        <v>29</v>
      </c>
      <c r="B4" s="139" t="s">
        <v>1</v>
      </c>
      <c r="C4" s="124" t="s">
        <v>2</v>
      </c>
      <c r="D4" s="126" t="s">
        <v>3</v>
      </c>
      <c r="E4" s="124" t="s">
        <v>11</v>
      </c>
      <c r="F4" s="126" t="s">
        <v>12</v>
      </c>
      <c r="G4" s="120" t="s">
        <v>4</v>
      </c>
      <c r="H4" s="126" t="s">
        <v>5</v>
      </c>
      <c r="I4" s="124" t="s">
        <v>6</v>
      </c>
      <c r="J4" s="124" t="s">
        <v>30</v>
      </c>
      <c r="K4" s="120" t="s">
        <v>7</v>
      </c>
      <c r="L4" s="132" t="s">
        <v>36</v>
      </c>
      <c r="M4" s="133"/>
      <c r="N4" s="133"/>
      <c r="O4" s="133"/>
      <c r="P4" s="133"/>
      <c r="Q4" s="133"/>
      <c r="R4" s="133"/>
      <c r="S4" s="134"/>
      <c r="T4" s="134"/>
      <c r="U4" s="134"/>
      <c r="V4" s="134"/>
      <c r="W4" s="134"/>
      <c r="X4" s="135"/>
      <c r="Y4" s="126" t="s">
        <v>18</v>
      </c>
      <c r="Z4" s="120" t="s">
        <v>20</v>
      </c>
      <c r="AA4" s="122" t="s">
        <v>26</v>
      </c>
      <c r="AB4" s="120" t="s">
        <v>39</v>
      </c>
      <c r="AC4" s="122" t="s">
        <v>40</v>
      </c>
      <c r="AD4" s="124" t="s">
        <v>25</v>
      </c>
    </row>
    <row r="5" spans="1:48" s="50" customFormat="1" ht="25.5" customHeight="1" thickBot="1">
      <c r="A5" s="125"/>
      <c r="B5" s="140"/>
      <c r="C5" s="125"/>
      <c r="D5" s="127"/>
      <c r="E5" s="125"/>
      <c r="F5" s="127"/>
      <c r="G5" s="121"/>
      <c r="H5" s="127"/>
      <c r="I5" s="125"/>
      <c r="J5" s="125"/>
      <c r="K5" s="121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400</v>
      </c>
      <c r="U5" s="52" t="s">
        <v>352</v>
      </c>
      <c r="V5" s="52" t="s">
        <v>353</v>
      </c>
      <c r="W5" s="52" t="s">
        <v>354</v>
      </c>
      <c r="X5" s="52" t="s">
        <v>464</v>
      </c>
      <c r="Y5" s="127"/>
      <c r="Z5" s="121"/>
      <c r="AA5" s="123"/>
      <c r="AB5" s="121"/>
      <c r="AC5" s="123"/>
      <c r="AD5" s="125"/>
    </row>
    <row r="6" spans="1:48" ht="25.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8</v>
      </c>
      <c r="M6" s="53">
        <v>1</v>
      </c>
      <c r="N6" s="53">
        <v>1</v>
      </c>
      <c r="O6" s="53">
        <v>3</v>
      </c>
      <c r="P6" s="53">
        <v>15</v>
      </c>
      <c r="Q6" s="53">
        <v>28</v>
      </c>
      <c r="R6" s="57"/>
      <c r="S6" s="58">
        <v>18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44033</v>
      </c>
      <c r="AB6" s="55">
        <f>SUM(L6:X6)</f>
        <v>74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5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29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44033</v>
      </c>
      <c r="AB7" s="55">
        <f>SUM(L7:X7)</f>
        <v>68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3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44022</v>
      </c>
      <c r="AB8" s="55">
        <f t="shared" ref="AB8:AB74" si="0">SUM(L8:X8)</f>
        <v>25</v>
      </c>
      <c r="AC8" s="56">
        <v>0</v>
      </c>
      <c r="AD8" s="61"/>
      <c r="AS8" s="1" t="s">
        <v>33</v>
      </c>
      <c r="AT8" s="60" t="s">
        <v>10</v>
      </c>
    </row>
    <row r="9" spans="1:48" ht="25.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4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44042</v>
      </c>
      <c r="AB9" s="55">
        <f t="shared" si="0"/>
        <v>35</v>
      </c>
      <c r="AC9" s="56">
        <v>0</v>
      </c>
      <c r="AD9" s="61"/>
      <c r="AS9" s="1" t="s">
        <v>34</v>
      </c>
    </row>
    <row r="10" spans="1:48" ht="25.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3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44022</v>
      </c>
      <c r="AB10" s="55">
        <f t="shared" si="0"/>
        <v>27</v>
      </c>
      <c r="AC10" s="56">
        <v>0</v>
      </c>
      <c r="AD10" s="61"/>
      <c r="AS10" s="1" t="s">
        <v>35</v>
      </c>
    </row>
    <row r="11" spans="1:48" ht="25.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9</v>
      </c>
      <c r="M11" s="53">
        <v>1</v>
      </c>
      <c r="N11" s="53">
        <v>1</v>
      </c>
      <c r="O11" s="53">
        <v>3</v>
      </c>
      <c r="P11" s="53">
        <v>6</v>
      </c>
      <c r="Q11" s="53">
        <v>27</v>
      </c>
      <c r="R11" s="62"/>
      <c r="S11" s="63">
        <v>9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44034</v>
      </c>
      <c r="AB11" s="55">
        <f t="shared" si="0"/>
        <v>56</v>
      </c>
      <c r="AC11" s="56">
        <v>0</v>
      </c>
      <c r="AD11" s="61"/>
      <c r="AS11" s="1" t="s">
        <v>52</v>
      </c>
    </row>
    <row r="12" spans="1:48" ht="25.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6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44036</v>
      </c>
      <c r="AB12" s="55">
        <f t="shared" si="0"/>
        <v>44</v>
      </c>
      <c r="AC12" s="56">
        <v>0</v>
      </c>
      <c r="AD12" s="61"/>
      <c r="AS12" s="1" t="s">
        <v>53</v>
      </c>
    </row>
    <row r="13" spans="1:48" ht="25.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9</v>
      </c>
      <c r="M13" s="53">
        <v>1</v>
      </c>
      <c r="N13" s="53">
        <v>1</v>
      </c>
      <c r="O13" s="53">
        <v>4</v>
      </c>
      <c r="P13" s="53">
        <v>22</v>
      </c>
      <c r="Q13" s="53">
        <v>22</v>
      </c>
      <c r="R13" s="62">
        <v>6</v>
      </c>
      <c r="S13" s="63">
        <v>14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44047</v>
      </c>
      <c r="AB13" s="55">
        <f t="shared" si="0"/>
        <v>79</v>
      </c>
      <c r="AC13" s="56">
        <v>0</v>
      </c>
      <c r="AD13" s="61"/>
      <c r="AS13" s="1" t="s">
        <v>54</v>
      </c>
    </row>
    <row r="14" spans="1:48" ht="25.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10</v>
      </c>
      <c r="M14" s="53">
        <v>1</v>
      </c>
      <c r="N14" s="53">
        <v>1</v>
      </c>
      <c r="O14" s="53">
        <v>2</v>
      </c>
      <c r="P14" s="53">
        <v>23</v>
      </c>
      <c r="Q14" s="53">
        <v>25</v>
      </c>
      <c r="R14" s="62">
        <v>13</v>
      </c>
      <c r="S14" s="63">
        <v>19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44044</v>
      </c>
      <c r="AB14" s="55">
        <f t="shared" si="0"/>
        <v>94</v>
      </c>
      <c r="AC14" s="56">
        <v>0</v>
      </c>
      <c r="AD14" s="61"/>
    </row>
    <row r="15" spans="1:48" ht="25.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8</v>
      </c>
      <c r="M15" s="53">
        <v>1</v>
      </c>
      <c r="N15" s="53">
        <v>3</v>
      </c>
      <c r="O15" s="53">
        <v>1</v>
      </c>
      <c r="P15" s="53">
        <v>16</v>
      </c>
      <c r="Q15" s="53">
        <v>20</v>
      </c>
      <c r="R15" s="62">
        <v>5</v>
      </c>
      <c r="S15" s="63">
        <v>10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44046</v>
      </c>
      <c r="AB15" s="55">
        <f t="shared" si="0"/>
        <v>64</v>
      </c>
      <c r="AC15" s="56">
        <v>1</v>
      </c>
      <c r="AD15" s="61"/>
    </row>
    <row r="16" spans="1:48" ht="25.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6</v>
      </c>
      <c r="M16" s="53">
        <v>1</v>
      </c>
      <c r="N16" s="53">
        <v>1</v>
      </c>
      <c r="O16" s="53">
        <v>4</v>
      </c>
      <c r="P16" s="53">
        <v>19</v>
      </c>
      <c r="Q16" s="53">
        <v>18</v>
      </c>
      <c r="R16" s="62">
        <v>3</v>
      </c>
      <c r="S16" s="63">
        <v>7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44047</v>
      </c>
      <c r="AB16" s="55">
        <f t="shared" si="0"/>
        <v>59</v>
      </c>
      <c r="AC16" s="56">
        <v>0</v>
      </c>
      <c r="AD16" s="61"/>
    </row>
    <row r="17" spans="1:30" ht="25.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7</v>
      </c>
      <c r="M17" s="53">
        <v>1</v>
      </c>
      <c r="N17" s="53">
        <v>1</v>
      </c>
      <c r="O17" s="53">
        <v>5</v>
      </c>
      <c r="P17" s="53">
        <v>26</v>
      </c>
      <c r="Q17" s="53">
        <v>18</v>
      </c>
      <c r="R17" s="62">
        <v>7</v>
      </c>
      <c r="S17" s="63">
        <v>13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44045</v>
      </c>
      <c r="AB17" s="55">
        <f t="shared" si="0"/>
        <v>78</v>
      </c>
      <c r="AC17" s="56">
        <v>1</v>
      </c>
      <c r="AD17" s="61"/>
    </row>
    <row r="18" spans="1:30" ht="25.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9</v>
      </c>
      <c r="M18" s="53" t="s">
        <v>480</v>
      </c>
      <c r="N18" s="53">
        <v>1</v>
      </c>
      <c r="O18" s="53">
        <v>2</v>
      </c>
      <c r="P18" s="53">
        <v>16</v>
      </c>
      <c r="Q18" s="53">
        <v>20</v>
      </c>
      <c r="R18" s="62">
        <v>5</v>
      </c>
      <c r="S18" s="63">
        <v>4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44044</v>
      </c>
      <c r="AB18" s="55">
        <f t="shared" si="0"/>
        <v>57</v>
      </c>
      <c r="AC18" s="56">
        <v>0</v>
      </c>
      <c r="AD18" s="61"/>
    </row>
    <row r="19" spans="1:30" ht="25.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10</v>
      </c>
      <c r="M19" s="53">
        <v>1</v>
      </c>
      <c r="N19" s="53">
        <v>2</v>
      </c>
      <c r="O19" s="53">
        <v>1</v>
      </c>
      <c r="P19" s="53">
        <v>16</v>
      </c>
      <c r="Q19" s="53">
        <v>17</v>
      </c>
      <c r="R19" s="62">
        <v>6</v>
      </c>
      <c r="S19" s="63">
        <v>19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44045</v>
      </c>
      <c r="AB19" s="55">
        <f t="shared" si="0"/>
        <v>72</v>
      </c>
      <c r="AC19" s="56">
        <v>0</v>
      </c>
      <c r="AD19" s="61"/>
    </row>
    <row r="20" spans="1:30" ht="25.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11</v>
      </c>
      <c r="M20" s="53">
        <v>1</v>
      </c>
      <c r="N20" s="53">
        <v>1</v>
      </c>
      <c r="O20" s="53">
        <v>4</v>
      </c>
      <c r="P20" s="53">
        <v>35</v>
      </c>
      <c r="Q20" s="53">
        <v>21</v>
      </c>
      <c r="R20" s="62">
        <v>14</v>
      </c>
      <c r="S20" s="63">
        <v>30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44047</v>
      </c>
      <c r="AB20" s="55">
        <f t="shared" si="0"/>
        <v>117</v>
      </c>
      <c r="AC20" s="56">
        <v>0</v>
      </c>
      <c r="AD20" s="61"/>
    </row>
    <row r="21" spans="1:30" ht="25.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11</v>
      </c>
      <c r="M21" s="53">
        <v>1</v>
      </c>
      <c r="N21" s="53">
        <v>1</v>
      </c>
      <c r="O21" s="53">
        <v>2</v>
      </c>
      <c r="P21" s="53">
        <v>30</v>
      </c>
      <c r="Q21" s="53">
        <v>24</v>
      </c>
      <c r="R21" s="62">
        <v>11</v>
      </c>
      <c r="S21" s="63">
        <v>9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44047</v>
      </c>
      <c r="AB21" s="55">
        <f t="shared" si="0"/>
        <v>89</v>
      </c>
      <c r="AC21" s="56">
        <v>1</v>
      </c>
      <c r="AD21" s="61"/>
    </row>
    <row r="22" spans="1:30" ht="25.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9</v>
      </c>
      <c r="M22" s="53">
        <v>1</v>
      </c>
      <c r="N22" s="53">
        <v>1</v>
      </c>
      <c r="O22" s="53">
        <v>3</v>
      </c>
      <c r="P22" s="53">
        <v>36</v>
      </c>
      <c r="Q22" s="53">
        <v>21</v>
      </c>
      <c r="R22" s="62">
        <v>12</v>
      </c>
      <c r="S22" s="63">
        <v>40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44045</v>
      </c>
      <c r="AB22" s="55">
        <f t="shared" si="0"/>
        <v>123</v>
      </c>
      <c r="AC22" s="56">
        <v>0</v>
      </c>
      <c r="AD22" s="61"/>
    </row>
    <row r="23" spans="1:30" ht="25.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12</v>
      </c>
      <c r="M23" s="53">
        <v>1</v>
      </c>
      <c r="N23" s="53">
        <v>1</v>
      </c>
      <c r="O23" s="53">
        <v>3</v>
      </c>
      <c r="P23" s="53">
        <v>35</v>
      </c>
      <c r="Q23" s="53">
        <v>20</v>
      </c>
      <c r="R23" s="62">
        <v>10</v>
      </c>
      <c r="S23" s="63">
        <v>35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44049</v>
      </c>
      <c r="AB23" s="55">
        <f t="shared" si="0"/>
        <v>118</v>
      </c>
      <c r="AC23" s="56">
        <v>0</v>
      </c>
      <c r="AD23" s="61"/>
    </row>
    <row r="24" spans="1:30" ht="25.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9</v>
      </c>
      <c r="M24" s="53">
        <v>1</v>
      </c>
      <c r="N24" s="53">
        <v>1</v>
      </c>
      <c r="O24" s="53">
        <v>2</v>
      </c>
      <c r="P24" s="53">
        <v>36</v>
      </c>
      <c r="Q24" s="53">
        <v>21</v>
      </c>
      <c r="R24" s="62">
        <v>9</v>
      </c>
      <c r="S24" s="63">
        <v>27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44046</v>
      </c>
      <c r="AB24" s="55">
        <f t="shared" si="0"/>
        <v>106</v>
      </c>
      <c r="AC24" s="56">
        <v>0</v>
      </c>
      <c r="AD24" s="61"/>
    </row>
    <row r="25" spans="1:30" ht="25.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8</v>
      </c>
      <c r="M25" s="53">
        <v>1</v>
      </c>
      <c r="N25" s="53">
        <v>1</v>
      </c>
      <c r="O25" s="53">
        <v>2</v>
      </c>
      <c r="P25" s="53">
        <v>22</v>
      </c>
      <c r="Q25" s="53">
        <v>25</v>
      </c>
      <c r="R25" s="62">
        <v>8</v>
      </c>
      <c r="S25" s="63">
        <v>20</v>
      </c>
      <c r="T25" s="63"/>
      <c r="U25" s="63"/>
      <c r="V25" s="63"/>
      <c r="W25" s="63"/>
      <c r="X25" s="63">
        <v>3</v>
      </c>
      <c r="Y25" s="64" t="s">
        <v>37</v>
      </c>
      <c r="Z25" s="61" t="s">
        <v>37</v>
      </c>
      <c r="AA25" s="65">
        <v>44047</v>
      </c>
      <c r="AB25" s="55">
        <f t="shared" si="0"/>
        <v>90</v>
      </c>
      <c r="AC25" s="56">
        <v>0</v>
      </c>
      <c r="AD25" s="61"/>
    </row>
    <row r="26" spans="1:30" ht="25.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8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15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44025</v>
      </c>
      <c r="AB26" s="55">
        <f t="shared" si="0"/>
        <v>80</v>
      </c>
      <c r="AC26" s="56">
        <v>0</v>
      </c>
      <c r="AD26" s="61"/>
    </row>
    <row r="27" spans="1:30" ht="25.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13</v>
      </c>
      <c r="M27" s="43">
        <v>1</v>
      </c>
      <c r="N27" s="43">
        <v>1</v>
      </c>
      <c r="O27" s="43">
        <v>3</v>
      </c>
      <c r="P27" s="43">
        <v>36</v>
      </c>
      <c r="Q27" s="43">
        <v>21</v>
      </c>
      <c r="R27" s="43">
        <v>13</v>
      </c>
      <c r="S27" s="43">
        <v>24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44046</v>
      </c>
      <c r="AB27" s="55">
        <f t="shared" si="0"/>
        <v>112</v>
      </c>
      <c r="AC27" s="56">
        <v>0</v>
      </c>
      <c r="AD27" s="61"/>
    </row>
    <row r="28" spans="1:30" ht="25.5" customHeight="1">
      <c r="A28" s="27">
        <v>23</v>
      </c>
      <c r="B28" s="43" t="s">
        <v>162</v>
      </c>
      <c r="C28" s="61" t="s">
        <v>370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16</v>
      </c>
      <c r="M28" s="53">
        <v>2</v>
      </c>
      <c r="N28" s="53">
        <v>1</v>
      </c>
      <c r="O28" s="53">
        <v>6</v>
      </c>
      <c r="P28" s="53">
        <v>29</v>
      </c>
      <c r="Q28" s="43">
        <v>20</v>
      </c>
      <c r="R28" s="43">
        <v>5</v>
      </c>
      <c r="S28" s="43">
        <v>6</v>
      </c>
      <c r="T28" s="43"/>
      <c r="U28" s="43"/>
      <c r="V28" s="43"/>
      <c r="W28" s="43"/>
      <c r="X28" s="43">
        <v>1</v>
      </c>
      <c r="Y28" s="43" t="s">
        <v>37</v>
      </c>
      <c r="Z28" s="61" t="s">
        <v>37</v>
      </c>
      <c r="AA28" s="65">
        <v>44047</v>
      </c>
      <c r="AB28" s="55">
        <f t="shared" si="0"/>
        <v>86</v>
      </c>
      <c r="AC28" s="56">
        <v>4</v>
      </c>
      <c r="AD28" s="61"/>
    </row>
    <row r="29" spans="1:30" ht="25.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6</v>
      </c>
      <c r="M29" s="53">
        <v>1</v>
      </c>
      <c r="N29" s="53">
        <v>1</v>
      </c>
      <c r="O29" s="53">
        <v>1</v>
      </c>
      <c r="P29" s="53">
        <v>2</v>
      </c>
      <c r="Q29" s="43">
        <v>21</v>
      </c>
      <c r="R29" s="53">
        <v>1</v>
      </c>
      <c r="S29" s="53">
        <v>1</v>
      </c>
      <c r="T29" s="53"/>
      <c r="U29" s="53"/>
      <c r="V29" s="53"/>
      <c r="W29" s="53"/>
      <c r="X29" s="53">
        <v>1</v>
      </c>
      <c r="Y29" s="53" t="s">
        <v>37</v>
      </c>
      <c r="Z29" s="61" t="s">
        <v>37</v>
      </c>
      <c r="AA29" s="65">
        <v>44046</v>
      </c>
      <c r="AB29" s="55">
        <f t="shared" si="0"/>
        <v>35</v>
      </c>
      <c r="AC29" s="56">
        <v>0</v>
      </c>
      <c r="AD29" s="61"/>
    </row>
    <row r="30" spans="1:30" ht="25.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12</v>
      </c>
      <c r="M30" s="53">
        <v>1</v>
      </c>
      <c r="N30" s="53">
        <v>2</v>
      </c>
      <c r="O30" s="53">
        <v>5</v>
      </c>
      <c r="P30" s="53">
        <v>25</v>
      </c>
      <c r="Q30" s="43">
        <v>22</v>
      </c>
      <c r="R30" s="53">
        <v>29</v>
      </c>
      <c r="S30" s="53">
        <v>23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44036</v>
      </c>
      <c r="AB30" s="55">
        <f t="shared" si="0"/>
        <v>119</v>
      </c>
      <c r="AC30" s="56">
        <v>0</v>
      </c>
      <c r="AD30" s="61"/>
    </row>
    <row r="31" spans="1:30" ht="25.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7</v>
      </c>
      <c r="M31" s="53">
        <v>1</v>
      </c>
      <c r="N31" s="53">
        <v>1</v>
      </c>
      <c r="O31" s="53">
        <v>2</v>
      </c>
      <c r="P31" s="53">
        <v>34</v>
      </c>
      <c r="Q31" s="43">
        <v>21</v>
      </c>
      <c r="R31" s="53">
        <v>3</v>
      </c>
      <c r="S31" s="53">
        <v>8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44045</v>
      </c>
      <c r="AB31" s="55">
        <f t="shared" si="0"/>
        <v>77</v>
      </c>
      <c r="AC31" s="56">
        <v>0</v>
      </c>
      <c r="AD31" s="61"/>
    </row>
    <row r="32" spans="1:30" ht="25.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5</v>
      </c>
      <c r="M32" s="53"/>
      <c r="N32" s="53">
        <v>1</v>
      </c>
      <c r="O32" s="53"/>
      <c r="P32" s="53">
        <v>12</v>
      </c>
      <c r="Q32" s="43">
        <v>27</v>
      </c>
      <c r="R32" s="53">
        <v>1</v>
      </c>
      <c r="S32" s="53">
        <v>18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44027</v>
      </c>
      <c r="AB32" s="55">
        <f t="shared" si="0"/>
        <v>64</v>
      </c>
      <c r="AC32" s="56">
        <v>0</v>
      </c>
      <c r="AD32" s="61"/>
    </row>
    <row r="33" spans="1:30" ht="25.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11</v>
      </c>
      <c r="M33" s="75">
        <v>1</v>
      </c>
      <c r="N33" s="53">
        <v>1</v>
      </c>
      <c r="O33" s="53">
        <v>6</v>
      </c>
      <c r="P33" s="53">
        <v>23</v>
      </c>
      <c r="Q33" s="43">
        <v>24</v>
      </c>
      <c r="R33" s="53">
        <v>20</v>
      </c>
      <c r="S33" s="53">
        <v>25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44047</v>
      </c>
      <c r="AB33" s="55">
        <f t="shared" si="0"/>
        <v>111</v>
      </c>
      <c r="AC33" s="56">
        <v>0</v>
      </c>
      <c r="AD33" s="61"/>
    </row>
    <row r="34" spans="1:30" ht="25.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5</v>
      </c>
      <c r="M34" s="53">
        <v>1</v>
      </c>
      <c r="N34" s="53">
        <v>1</v>
      </c>
      <c r="O34" s="53">
        <v>5</v>
      </c>
      <c r="P34" s="53">
        <v>28</v>
      </c>
      <c r="Q34" s="43">
        <v>32</v>
      </c>
      <c r="R34" s="53">
        <v>6</v>
      </c>
      <c r="S34" s="53">
        <v>24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44032</v>
      </c>
      <c r="AB34" s="55">
        <f t="shared" si="0"/>
        <v>102</v>
      </c>
      <c r="AC34" s="56">
        <v>0</v>
      </c>
      <c r="AD34" s="61"/>
    </row>
    <row r="35" spans="1:30" ht="25.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8</v>
      </c>
      <c r="M35" s="53">
        <v>1</v>
      </c>
      <c r="N35" s="53">
        <v>1</v>
      </c>
      <c r="O35" s="53">
        <v>2</v>
      </c>
      <c r="P35" s="53">
        <v>28</v>
      </c>
      <c r="Q35" s="43">
        <v>31</v>
      </c>
      <c r="R35" s="53">
        <v>6</v>
      </c>
      <c r="S35" s="53">
        <v>25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44035</v>
      </c>
      <c r="AB35" s="55">
        <f t="shared" si="0"/>
        <v>102</v>
      </c>
      <c r="AC35" s="56">
        <v>0</v>
      </c>
      <c r="AD35" s="61"/>
    </row>
    <row r="36" spans="1:30" ht="25.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5</v>
      </c>
      <c r="M36" s="53">
        <v>1</v>
      </c>
      <c r="N36" s="53">
        <v>1</v>
      </c>
      <c r="O36" s="53">
        <v>1</v>
      </c>
      <c r="P36" s="53">
        <v>34</v>
      </c>
      <c r="Q36" s="43">
        <v>23</v>
      </c>
      <c r="R36" s="43">
        <v>6</v>
      </c>
      <c r="S36" s="43">
        <v>17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44047</v>
      </c>
      <c r="AB36" s="55">
        <f t="shared" si="0"/>
        <v>88</v>
      </c>
      <c r="AC36" s="56">
        <v>0</v>
      </c>
      <c r="AD36" s="61"/>
    </row>
    <row r="37" spans="1:30" ht="25.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10</v>
      </c>
      <c r="M37" s="53">
        <v>1</v>
      </c>
      <c r="N37" s="53">
        <v>1</v>
      </c>
      <c r="O37" s="53">
        <v>4</v>
      </c>
      <c r="P37" s="53">
        <v>8</v>
      </c>
      <c r="Q37" s="43">
        <v>18</v>
      </c>
      <c r="R37" s="53">
        <v>4</v>
      </c>
      <c r="S37" s="53">
        <v>8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44033</v>
      </c>
      <c r="AB37" s="55">
        <f t="shared" si="0"/>
        <v>54</v>
      </c>
      <c r="AC37" s="56">
        <v>0</v>
      </c>
      <c r="AD37" s="61"/>
    </row>
    <row r="38" spans="1:30" ht="25.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7</v>
      </c>
      <c r="M38" s="53">
        <v>1</v>
      </c>
      <c r="N38" s="53">
        <v>1</v>
      </c>
      <c r="O38" s="53">
        <v>6</v>
      </c>
      <c r="P38" s="53">
        <v>27</v>
      </c>
      <c r="Q38" s="43">
        <v>29</v>
      </c>
      <c r="R38" s="53">
        <v>4</v>
      </c>
      <c r="S38" s="53">
        <v>26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44034</v>
      </c>
      <c r="AB38" s="55">
        <f t="shared" si="0"/>
        <v>101</v>
      </c>
      <c r="AC38" s="56">
        <v>0</v>
      </c>
      <c r="AD38" s="61"/>
    </row>
    <row r="39" spans="1:30" ht="25.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7</v>
      </c>
      <c r="M39" s="53">
        <v>1</v>
      </c>
      <c r="N39" s="53">
        <v>1</v>
      </c>
      <c r="O39" s="53">
        <v>7</v>
      </c>
      <c r="P39" s="53">
        <v>16</v>
      </c>
      <c r="Q39" s="43">
        <v>30</v>
      </c>
      <c r="R39" s="53"/>
      <c r="S39" s="53">
        <v>18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44035</v>
      </c>
      <c r="AB39" s="55">
        <f t="shared" si="0"/>
        <v>80</v>
      </c>
      <c r="AC39" s="56">
        <v>0</v>
      </c>
      <c r="AD39" s="61"/>
    </row>
    <row r="40" spans="1:30" ht="25.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7</v>
      </c>
      <c r="M40" s="53">
        <v>1</v>
      </c>
      <c r="N40" s="53">
        <v>1</v>
      </c>
      <c r="O40" s="53">
        <v>7</v>
      </c>
      <c r="P40" s="53">
        <v>21</v>
      </c>
      <c r="Q40" s="43">
        <v>27</v>
      </c>
      <c r="R40" s="53">
        <v>3</v>
      </c>
      <c r="S40" s="53">
        <v>29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44044</v>
      </c>
      <c r="AB40" s="55">
        <f t="shared" si="0"/>
        <v>96</v>
      </c>
      <c r="AC40" s="56">
        <v>0</v>
      </c>
      <c r="AD40" s="61"/>
    </row>
    <row r="41" spans="1:30" ht="25.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10</v>
      </c>
      <c r="M41" s="53">
        <v>1</v>
      </c>
      <c r="N41" s="53">
        <v>1</v>
      </c>
      <c r="O41" s="53">
        <v>6</v>
      </c>
      <c r="P41" s="53">
        <v>24</v>
      </c>
      <c r="Q41" s="43">
        <v>21</v>
      </c>
      <c r="R41" s="53">
        <v>16</v>
      </c>
      <c r="S41" s="53">
        <v>22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44035</v>
      </c>
      <c r="AB41" s="55">
        <f t="shared" si="0"/>
        <v>101</v>
      </c>
      <c r="AC41" s="56">
        <v>0</v>
      </c>
      <c r="AD41" s="61"/>
    </row>
    <row r="42" spans="1:30" ht="25.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9</v>
      </c>
      <c r="M42" s="53">
        <v>1</v>
      </c>
      <c r="N42" s="53">
        <v>1</v>
      </c>
      <c r="O42" s="53">
        <v>3</v>
      </c>
      <c r="P42" s="53">
        <v>28</v>
      </c>
      <c r="Q42" s="43">
        <v>29</v>
      </c>
      <c r="R42" s="53">
        <v>4</v>
      </c>
      <c r="S42" s="53">
        <v>29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44035</v>
      </c>
      <c r="AB42" s="55">
        <f t="shared" si="0"/>
        <v>104</v>
      </c>
      <c r="AC42" s="56">
        <v>0</v>
      </c>
      <c r="AD42" s="61"/>
    </row>
    <row r="43" spans="1:30" ht="25.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8</v>
      </c>
      <c r="M43" s="53"/>
      <c r="N43" s="53">
        <v>1</v>
      </c>
      <c r="O43" s="53"/>
      <c r="P43" s="53">
        <v>33</v>
      </c>
      <c r="Q43" s="43">
        <v>22</v>
      </c>
      <c r="R43" s="53">
        <v>13</v>
      </c>
      <c r="S43" s="53">
        <v>24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44047</v>
      </c>
      <c r="AB43" s="55">
        <f t="shared" si="0"/>
        <v>101</v>
      </c>
      <c r="AC43" s="56">
        <v>0</v>
      </c>
      <c r="AD43" s="61"/>
    </row>
    <row r="44" spans="1:30" ht="25.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6</v>
      </c>
      <c r="M44" s="53">
        <v>1</v>
      </c>
      <c r="N44" s="53">
        <v>1</v>
      </c>
      <c r="O44" s="53">
        <v>1</v>
      </c>
      <c r="P44" s="53">
        <v>11</v>
      </c>
      <c r="Q44" s="43">
        <v>16</v>
      </c>
      <c r="R44" s="53"/>
      <c r="S44" s="53">
        <v>2</v>
      </c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44028</v>
      </c>
      <c r="AB44" s="55">
        <f t="shared" si="0"/>
        <v>38</v>
      </c>
      <c r="AC44" s="56">
        <v>0</v>
      </c>
      <c r="AD44" s="61"/>
    </row>
    <row r="45" spans="1:30" ht="25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470</v>
      </c>
    </row>
    <row r="46" spans="1:30" ht="25.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8</v>
      </c>
      <c r="M46" s="53">
        <v>1</v>
      </c>
      <c r="N46" s="53">
        <v>1</v>
      </c>
      <c r="O46" s="53">
        <v>2</v>
      </c>
      <c r="P46" s="53">
        <v>30</v>
      </c>
      <c r="Q46" s="43">
        <v>25</v>
      </c>
      <c r="R46" s="53">
        <v>6</v>
      </c>
      <c r="S46" s="53">
        <v>6</v>
      </c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44047</v>
      </c>
      <c r="AB46" s="55">
        <f t="shared" si="0"/>
        <v>79</v>
      </c>
      <c r="AC46" s="56">
        <v>0</v>
      </c>
      <c r="AD46" s="61"/>
    </row>
    <row r="47" spans="1:30" ht="25.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9</v>
      </c>
      <c r="M47" s="53">
        <v>1</v>
      </c>
      <c r="N47" s="53">
        <v>1</v>
      </c>
      <c r="O47" s="53">
        <v>4</v>
      </c>
      <c r="P47" s="53">
        <v>31</v>
      </c>
      <c r="Q47" s="43">
        <v>22</v>
      </c>
      <c r="R47" s="53">
        <v>4</v>
      </c>
      <c r="S47" s="53">
        <v>29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44046</v>
      </c>
      <c r="AB47" s="55">
        <f t="shared" si="0"/>
        <v>101</v>
      </c>
      <c r="AC47" s="56">
        <v>0</v>
      </c>
      <c r="AD47" s="61"/>
    </row>
    <row r="48" spans="1:30" ht="25.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9</v>
      </c>
      <c r="M48" s="53">
        <v>1</v>
      </c>
      <c r="N48" s="53">
        <v>1</v>
      </c>
      <c r="O48" s="53">
        <v>2</v>
      </c>
      <c r="P48" s="53">
        <v>34</v>
      </c>
      <c r="Q48" s="43">
        <v>19</v>
      </c>
      <c r="R48" s="53">
        <v>5</v>
      </c>
      <c r="S48" s="53">
        <v>30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44047</v>
      </c>
      <c r="AB48" s="55">
        <f t="shared" si="0"/>
        <v>101</v>
      </c>
      <c r="AC48" s="56">
        <v>0</v>
      </c>
      <c r="AD48" s="61"/>
    </row>
    <row r="49" spans="1:30" ht="25.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10</v>
      </c>
      <c r="M49" s="53">
        <v>1</v>
      </c>
      <c r="N49" s="53">
        <v>1</v>
      </c>
      <c r="O49" s="53">
        <v>5</v>
      </c>
      <c r="P49" s="53">
        <v>31</v>
      </c>
      <c r="Q49" s="43">
        <v>20</v>
      </c>
      <c r="R49" s="53">
        <v>2</v>
      </c>
      <c r="S49" s="53">
        <v>5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44047</v>
      </c>
      <c r="AB49" s="55">
        <f t="shared" si="0"/>
        <v>75</v>
      </c>
      <c r="AC49" s="56">
        <v>2</v>
      </c>
      <c r="AD49" s="61"/>
    </row>
    <row r="50" spans="1:30" ht="25.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6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44033</v>
      </c>
      <c r="AB50" s="55">
        <f t="shared" si="0"/>
        <v>49</v>
      </c>
      <c r="AC50" s="56">
        <v>0</v>
      </c>
      <c r="AD50" s="61"/>
    </row>
    <row r="51" spans="1:30" ht="25.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10</v>
      </c>
      <c r="M51" s="53">
        <v>1</v>
      </c>
      <c r="N51" s="53">
        <v>1</v>
      </c>
      <c r="O51" s="53">
        <v>6</v>
      </c>
      <c r="P51" s="53">
        <v>32</v>
      </c>
      <c r="Q51" s="43">
        <v>24</v>
      </c>
      <c r="R51" s="53">
        <v>9</v>
      </c>
      <c r="S51" s="53">
        <v>31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44044</v>
      </c>
      <c r="AB51" s="55">
        <f t="shared" si="0"/>
        <v>114</v>
      </c>
      <c r="AC51" s="56">
        <v>6</v>
      </c>
      <c r="AD51" s="61"/>
    </row>
    <row r="52" spans="1:30" ht="25.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8</v>
      </c>
      <c r="M52" s="53">
        <v>1</v>
      </c>
      <c r="N52" s="53">
        <v>1</v>
      </c>
      <c r="O52" s="53"/>
      <c r="P52" s="53">
        <v>21</v>
      </c>
      <c r="Q52" s="43">
        <v>23</v>
      </c>
      <c r="R52" s="53">
        <v>5</v>
      </c>
      <c r="S52" s="53">
        <v>20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44047</v>
      </c>
      <c r="AB52" s="55">
        <f t="shared" si="0"/>
        <v>79</v>
      </c>
      <c r="AC52" s="56">
        <v>0</v>
      </c>
      <c r="AD52" s="61"/>
    </row>
    <row r="53" spans="1:30" ht="25.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12</v>
      </c>
      <c r="M53" s="53">
        <v>1</v>
      </c>
      <c r="N53" s="53">
        <v>1</v>
      </c>
      <c r="O53" s="53">
        <v>1</v>
      </c>
      <c r="P53" s="53">
        <v>31</v>
      </c>
      <c r="Q53" s="43">
        <v>22</v>
      </c>
      <c r="R53" s="53">
        <v>3</v>
      </c>
      <c r="S53" s="53">
        <v>20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44047</v>
      </c>
      <c r="AB53" s="55">
        <f t="shared" si="0"/>
        <v>91</v>
      </c>
      <c r="AC53" s="56">
        <v>0</v>
      </c>
      <c r="AD53" s="61"/>
    </row>
    <row r="54" spans="1:30" ht="25.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14</v>
      </c>
      <c r="M54" s="53">
        <v>1</v>
      </c>
      <c r="N54" s="53">
        <v>1</v>
      </c>
      <c r="O54" s="53">
        <v>3</v>
      </c>
      <c r="P54" s="53">
        <v>27</v>
      </c>
      <c r="Q54" s="43">
        <v>20</v>
      </c>
      <c r="R54" s="53">
        <v>11</v>
      </c>
      <c r="S54" s="53">
        <v>20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>
        <v>44047</v>
      </c>
      <c r="AB54" s="55">
        <f t="shared" si="0"/>
        <v>98</v>
      </c>
      <c r="AC54" s="56">
        <v>1</v>
      </c>
      <c r="AD54" s="61"/>
    </row>
    <row r="55" spans="1:30" ht="25.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25.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10</v>
      </c>
      <c r="M56" s="53">
        <v>1</v>
      </c>
      <c r="N56" s="53">
        <v>1</v>
      </c>
      <c r="O56" s="53">
        <v>1</v>
      </c>
      <c r="P56" s="53">
        <v>33</v>
      </c>
      <c r="Q56" s="43">
        <v>21</v>
      </c>
      <c r="R56" s="53">
        <v>3</v>
      </c>
      <c r="S56" s="53">
        <v>4</v>
      </c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44045</v>
      </c>
      <c r="AB56" s="55">
        <f t="shared" si="0"/>
        <v>74</v>
      </c>
      <c r="AC56" s="56">
        <v>0</v>
      </c>
      <c r="AD56" s="61"/>
    </row>
    <row r="57" spans="1:30" ht="25.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5</v>
      </c>
      <c r="M57" s="53">
        <v>1</v>
      </c>
      <c r="N57" s="53">
        <v>1</v>
      </c>
      <c r="O57" s="53">
        <v>1</v>
      </c>
      <c r="P57" s="53">
        <v>34</v>
      </c>
      <c r="Q57" s="43">
        <v>24</v>
      </c>
      <c r="R57" s="53">
        <v>4</v>
      </c>
      <c r="S57" s="53">
        <v>26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44047</v>
      </c>
      <c r="AB57" s="55">
        <f t="shared" si="0"/>
        <v>96</v>
      </c>
      <c r="AC57" s="56">
        <v>0</v>
      </c>
      <c r="AD57" s="61"/>
    </row>
    <row r="58" spans="1:30" ht="25.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12</v>
      </c>
      <c r="M58" s="53">
        <v>2</v>
      </c>
      <c r="N58" s="53">
        <v>2</v>
      </c>
      <c r="O58" s="53">
        <v>5</v>
      </c>
      <c r="P58" s="53">
        <v>32</v>
      </c>
      <c r="Q58" s="43">
        <v>21</v>
      </c>
      <c r="R58" s="53">
        <v>6</v>
      </c>
      <c r="S58" s="53">
        <v>10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44046</v>
      </c>
      <c r="AB58" s="55">
        <f t="shared" si="0"/>
        <v>90</v>
      </c>
      <c r="AC58" s="56">
        <v>1</v>
      </c>
      <c r="AD58" s="61"/>
    </row>
    <row r="59" spans="1:30" ht="25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471</v>
      </c>
    </row>
    <row r="60" spans="1:30" ht="25.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6</v>
      </c>
      <c r="M60" s="53">
        <v>1</v>
      </c>
      <c r="N60" s="53">
        <v>1</v>
      </c>
      <c r="O60" s="53">
        <v>6</v>
      </c>
      <c r="P60" s="53">
        <v>31</v>
      </c>
      <c r="Q60" s="43">
        <v>22</v>
      </c>
      <c r="R60" s="53">
        <v>7</v>
      </c>
      <c r="S60" s="53">
        <v>11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44047</v>
      </c>
      <c r="AB60" s="55">
        <f t="shared" si="0"/>
        <v>85</v>
      </c>
      <c r="AC60" s="56">
        <v>4</v>
      </c>
      <c r="AD60" s="61"/>
    </row>
    <row r="61" spans="1:30" ht="25.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5</v>
      </c>
      <c r="M61" s="53">
        <v>1</v>
      </c>
      <c r="N61" s="53">
        <v>1</v>
      </c>
      <c r="O61" s="53">
        <v>3</v>
      </c>
      <c r="P61" s="53">
        <v>29</v>
      </c>
      <c r="Q61" s="43">
        <v>26</v>
      </c>
      <c r="R61" s="53">
        <v>5</v>
      </c>
      <c r="S61" s="53">
        <v>7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44047</v>
      </c>
      <c r="AB61" s="55">
        <f t="shared" ref="AB61:AB62" si="1">SUM(L61:X61)</f>
        <v>77</v>
      </c>
      <c r="AC61" s="56">
        <v>0</v>
      </c>
      <c r="AD61" s="61"/>
    </row>
    <row r="62" spans="1:30" ht="25.5" customHeight="1">
      <c r="A62" s="27">
        <v>57</v>
      </c>
      <c r="B62" s="43" t="s">
        <v>481</v>
      </c>
      <c r="C62" s="61" t="s">
        <v>484</v>
      </c>
      <c r="D62" s="119">
        <v>63526072</v>
      </c>
      <c r="E62" s="61" t="s">
        <v>27</v>
      </c>
      <c r="F62" s="56" t="s">
        <v>73</v>
      </c>
      <c r="G62" s="102">
        <v>43647</v>
      </c>
      <c r="H62" s="56" t="s">
        <v>31</v>
      </c>
      <c r="I62" s="53" t="s">
        <v>232</v>
      </c>
      <c r="J62" s="53" t="s">
        <v>233</v>
      </c>
      <c r="K62" s="53" t="s">
        <v>8</v>
      </c>
      <c r="L62" s="53">
        <v>3</v>
      </c>
      <c r="M62" s="53">
        <v>1</v>
      </c>
      <c r="N62" s="53">
        <v>1</v>
      </c>
      <c r="O62" s="53"/>
      <c r="P62" s="53">
        <v>4</v>
      </c>
      <c r="Q62" s="43"/>
      <c r="R62" s="53">
        <v>4</v>
      </c>
      <c r="S62" s="53">
        <v>4</v>
      </c>
      <c r="T62" s="53"/>
      <c r="U62" s="53"/>
      <c r="V62" s="53"/>
      <c r="W62" s="53"/>
      <c r="X62" s="53"/>
      <c r="Y62" s="53" t="s">
        <v>37</v>
      </c>
      <c r="Z62" s="61" t="s">
        <v>37</v>
      </c>
      <c r="AA62" s="65">
        <v>44032</v>
      </c>
      <c r="AB62" s="55">
        <f t="shared" si="1"/>
        <v>17</v>
      </c>
      <c r="AC62" s="56">
        <v>0</v>
      </c>
      <c r="AD62" s="61"/>
    </row>
    <row r="63" spans="1:30" ht="25.5" customHeight="1">
      <c r="A63" s="28">
        <v>58</v>
      </c>
      <c r="B63" s="43" t="s">
        <v>483</v>
      </c>
      <c r="C63" s="61" t="s">
        <v>482</v>
      </c>
      <c r="D63" s="44">
        <v>63312413</v>
      </c>
      <c r="E63" s="61" t="s">
        <v>27</v>
      </c>
      <c r="F63" s="56" t="s">
        <v>73</v>
      </c>
      <c r="G63" s="102">
        <v>43647</v>
      </c>
      <c r="H63" s="56" t="s">
        <v>31</v>
      </c>
      <c r="I63" s="53" t="s">
        <v>232</v>
      </c>
      <c r="J63" s="53" t="s">
        <v>233</v>
      </c>
      <c r="K63" s="53" t="s">
        <v>8</v>
      </c>
      <c r="L63" s="53">
        <v>3</v>
      </c>
      <c r="M63" s="53">
        <v>1</v>
      </c>
      <c r="N63" s="53">
        <v>1</v>
      </c>
      <c r="O63" s="53"/>
      <c r="P63" s="53">
        <v>4</v>
      </c>
      <c r="Q63" s="43"/>
      <c r="R63" s="53">
        <v>4</v>
      </c>
      <c r="S63" s="53">
        <v>4</v>
      </c>
      <c r="T63" s="53"/>
      <c r="U63" s="53"/>
      <c r="V63" s="53"/>
      <c r="W63" s="53"/>
      <c r="X63" s="53"/>
      <c r="Y63" s="53" t="s">
        <v>37</v>
      </c>
      <c r="Z63" s="61" t="s">
        <v>37</v>
      </c>
      <c r="AA63" s="65">
        <v>44033</v>
      </c>
      <c r="AB63" s="55">
        <f t="shared" si="0"/>
        <v>17</v>
      </c>
      <c r="AC63" s="56">
        <v>0</v>
      </c>
      <c r="AD63" s="61"/>
    </row>
    <row r="64" spans="1:30" ht="25.5" customHeight="1">
      <c r="A64" s="27">
        <v>59</v>
      </c>
      <c r="B64" s="78" t="s">
        <v>238</v>
      </c>
      <c r="C64" s="61" t="s">
        <v>237</v>
      </c>
      <c r="D64" s="80" t="s">
        <v>248</v>
      </c>
      <c r="E64" s="61" t="s">
        <v>27</v>
      </c>
      <c r="F64" s="56" t="s">
        <v>73</v>
      </c>
      <c r="G64" s="102">
        <v>42537</v>
      </c>
      <c r="H64" s="56" t="s">
        <v>31</v>
      </c>
      <c r="I64" s="61" t="s">
        <v>255</v>
      </c>
      <c r="J64" s="61" t="s">
        <v>412</v>
      </c>
      <c r="K64" s="61" t="s">
        <v>8</v>
      </c>
      <c r="L64" s="80">
        <v>8</v>
      </c>
      <c r="M64" s="82">
        <v>1</v>
      </c>
      <c r="N64" s="80">
        <v>1</v>
      </c>
      <c r="O64" s="82">
        <v>21</v>
      </c>
      <c r="P64" s="80">
        <v>10</v>
      </c>
      <c r="Q64" s="82">
        <v>21</v>
      </c>
      <c r="R64" s="62">
        <v>2</v>
      </c>
      <c r="S64" s="63">
        <v>7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44046</v>
      </c>
      <c r="AB64" s="55">
        <f t="shared" si="0"/>
        <v>71</v>
      </c>
      <c r="AC64" s="56">
        <v>2</v>
      </c>
      <c r="AD64" s="61"/>
    </row>
    <row r="65" spans="1:30" ht="25.5" customHeight="1">
      <c r="A65" s="28">
        <v>60</v>
      </c>
      <c r="B65" s="79" t="s">
        <v>254</v>
      </c>
      <c r="C65" s="61" t="s">
        <v>239</v>
      </c>
      <c r="D65" s="79" t="s">
        <v>249</v>
      </c>
      <c r="E65" s="61" t="s">
        <v>28</v>
      </c>
      <c r="F65" s="56" t="s">
        <v>73</v>
      </c>
      <c r="G65" s="102">
        <v>43787</v>
      </c>
      <c r="H65" s="56" t="s">
        <v>31</v>
      </c>
      <c r="I65" s="61" t="s">
        <v>255</v>
      </c>
      <c r="J65" s="61" t="s">
        <v>412</v>
      </c>
      <c r="K65" s="61" t="s">
        <v>8</v>
      </c>
      <c r="L65" s="83">
        <v>8</v>
      </c>
      <c r="M65" s="84">
        <v>1</v>
      </c>
      <c r="N65" s="83">
        <v>1</v>
      </c>
      <c r="O65" s="82">
        <v>22</v>
      </c>
      <c r="P65" s="83">
        <v>11</v>
      </c>
      <c r="Q65" s="84">
        <v>21</v>
      </c>
      <c r="R65" s="62">
        <v>3</v>
      </c>
      <c r="S65" s="63">
        <v>7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44046</v>
      </c>
      <c r="AB65" s="55">
        <f t="shared" si="0"/>
        <v>74</v>
      </c>
      <c r="AC65" s="56">
        <v>2</v>
      </c>
      <c r="AD65" s="61"/>
    </row>
    <row r="66" spans="1:30" ht="25.5" customHeight="1">
      <c r="A66" s="27">
        <v>61</v>
      </c>
      <c r="B66" s="79" t="s">
        <v>240</v>
      </c>
      <c r="C66" s="61" t="s">
        <v>241</v>
      </c>
      <c r="D66" s="79" t="s">
        <v>250</v>
      </c>
      <c r="E66" s="61" t="s">
        <v>27</v>
      </c>
      <c r="F66" s="56" t="s">
        <v>73</v>
      </c>
      <c r="G66" s="102">
        <v>43787</v>
      </c>
      <c r="H66" s="56" t="s">
        <v>31</v>
      </c>
      <c r="I66" s="61" t="s">
        <v>255</v>
      </c>
      <c r="J66" s="61" t="s">
        <v>412</v>
      </c>
      <c r="K66" s="61" t="s">
        <v>8</v>
      </c>
      <c r="L66" s="83">
        <v>5</v>
      </c>
      <c r="M66" s="84">
        <v>1</v>
      </c>
      <c r="N66" s="83">
        <v>1</v>
      </c>
      <c r="O66" s="82">
        <v>21</v>
      </c>
      <c r="P66" s="83">
        <v>9</v>
      </c>
      <c r="Q66" s="84">
        <v>2</v>
      </c>
      <c r="R66" s="62"/>
      <c r="S66" s="63">
        <v>9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44046</v>
      </c>
      <c r="AB66" s="55">
        <f t="shared" si="0"/>
        <v>48</v>
      </c>
      <c r="AC66" s="56">
        <v>0</v>
      </c>
      <c r="AD66" s="61"/>
    </row>
    <row r="67" spans="1:30" ht="25.5" customHeight="1">
      <c r="A67" s="28">
        <v>62</v>
      </c>
      <c r="B67" s="79" t="s">
        <v>242</v>
      </c>
      <c r="C67" s="61" t="s">
        <v>243</v>
      </c>
      <c r="D67" s="79" t="s">
        <v>251</v>
      </c>
      <c r="E67" s="61" t="s">
        <v>27</v>
      </c>
      <c r="F67" s="56" t="s">
        <v>73</v>
      </c>
      <c r="G67" s="102">
        <v>42542</v>
      </c>
      <c r="H67" s="56" t="s">
        <v>31</v>
      </c>
      <c r="I67" s="61" t="s">
        <v>256</v>
      </c>
      <c r="J67" s="61" t="s">
        <v>412</v>
      </c>
      <c r="K67" s="61" t="s">
        <v>8</v>
      </c>
      <c r="L67" s="83">
        <v>6</v>
      </c>
      <c r="M67" s="84">
        <v>1</v>
      </c>
      <c r="N67" s="83">
        <v>1</v>
      </c>
      <c r="O67" s="82">
        <v>21</v>
      </c>
      <c r="P67" s="83">
        <v>7</v>
      </c>
      <c r="Q67" s="84">
        <v>21</v>
      </c>
      <c r="R67" s="62">
        <v>3</v>
      </c>
      <c r="S67" s="63">
        <v>6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44046</v>
      </c>
      <c r="AB67" s="55">
        <f t="shared" si="0"/>
        <v>66</v>
      </c>
      <c r="AC67" s="56">
        <v>1</v>
      </c>
      <c r="AD67" s="61"/>
    </row>
    <row r="68" spans="1:30" ht="25.5" customHeight="1">
      <c r="A68" s="27">
        <v>63</v>
      </c>
      <c r="B68" s="79" t="s">
        <v>244</v>
      </c>
      <c r="C68" s="61" t="s">
        <v>245</v>
      </c>
      <c r="D68" s="79" t="s">
        <v>252</v>
      </c>
      <c r="E68" s="61" t="s">
        <v>27</v>
      </c>
      <c r="F68" s="56" t="s">
        <v>73</v>
      </c>
      <c r="G68" s="102">
        <v>43405</v>
      </c>
      <c r="H68" s="56" t="s">
        <v>31</v>
      </c>
      <c r="I68" s="61" t="s">
        <v>257</v>
      </c>
      <c r="J68" s="61" t="s">
        <v>412</v>
      </c>
      <c r="K68" s="61" t="s">
        <v>9</v>
      </c>
      <c r="L68" s="83">
        <v>8</v>
      </c>
      <c r="M68" s="84">
        <v>1</v>
      </c>
      <c r="N68" s="83">
        <v>1</v>
      </c>
      <c r="O68" s="82">
        <v>20</v>
      </c>
      <c r="P68" s="83">
        <v>21</v>
      </c>
      <c r="Q68" s="84">
        <v>27</v>
      </c>
      <c r="R68" s="62">
        <v>2</v>
      </c>
      <c r="S68" s="63">
        <v>20</v>
      </c>
      <c r="T68" s="63"/>
      <c r="U68" s="63"/>
      <c r="V68" s="63"/>
      <c r="W68" s="63"/>
      <c r="X68" s="63"/>
      <c r="Y68" s="64" t="s">
        <v>37</v>
      </c>
      <c r="Z68" s="61" t="s">
        <v>37</v>
      </c>
      <c r="AA68" s="65">
        <v>44046</v>
      </c>
      <c r="AB68" s="55">
        <f t="shared" si="0"/>
        <v>100</v>
      </c>
      <c r="AC68" s="56">
        <v>2</v>
      </c>
      <c r="AD68" s="61"/>
    </row>
    <row r="69" spans="1:30" ht="25.5" customHeight="1">
      <c r="A69" s="28">
        <v>64</v>
      </c>
      <c r="B69" s="83" t="s">
        <v>246</v>
      </c>
      <c r="C69" s="61" t="s">
        <v>247</v>
      </c>
      <c r="D69" s="81" t="s">
        <v>253</v>
      </c>
      <c r="E69" s="61" t="s">
        <v>27</v>
      </c>
      <c r="F69" s="56" t="s">
        <v>73</v>
      </c>
      <c r="G69" s="102">
        <v>43857</v>
      </c>
      <c r="H69" s="56" t="s">
        <v>31</v>
      </c>
      <c r="I69" s="61" t="s">
        <v>256</v>
      </c>
      <c r="J69" s="61" t="s">
        <v>412</v>
      </c>
      <c r="K69" s="61" t="s">
        <v>8</v>
      </c>
      <c r="L69" s="83">
        <v>6</v>
      </c>
      <c r="M69" s="84">
        <v>1</v>
      </c>
      <c r="N69" s="83">
        <v>1</v>
      </c>
      <c r="O69" s="82">
        <v>20</v>
      </c>
      <c r="P69" s="83">
        <v>6</v>
      </c>
      <c r="Q69" s="84">
        <v>24</v>
      </c>
      <c r="R69" s="62">
        <v>3</v>
      </c>
      <c r="S69" s="63">
        <v>3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44046</v>
      </c>
      <c r="AB69" s="55">
        <f t="shared" si="0"/>
        <v>64</v>
      </c>
      <c r="AC69" s="56">
        <v>0</v>
      </c>
      <c r="AD69" s="61"/>
    </row>
    <row r="70" spans="1:30" ht="25.5" customHeight="1">
      <c r="A70" s="27">
        <v>65</v>
      </c>
      <c r="B70" s="78" t="s">
        <v>258</v>
      </c>
      <c r="C70" s="61" t="s">
        <v>259</v>
      </c>
      <c r="D70" s="80" t="s">
        <v>264</v>
      </c>
      <c r="E70" s="61" t="s">
        <v>28</v>
      </c>
      <c r="F70" s="56" t="s">
        <v>73</v>
      </c>
      <c r="G70" s="102">
        <v>43494</v>
      </c>
      <c r="H70" s="56" t="s">
        <v>31</v>
      </c>
      <c r="I70" s="61" t="s">
        <v>267</v>
      </c>
      <c r="J70" s="61" t="s">
        <v>268</v>
      </c>
      <c r="K70" s="61" t="s">
        <v>8</v>
      </c>
      <c r="L70" s="80">
        <v>8</v>
      </c>
      <c r="M70" s="82"/>
      <c r="N70" s="80">
        <v>1</v>
      </c>
      <c r="O70" s="82">
        <v>8</v>
      </c>
      <c r="P70" s="80">
        <v>26</v>
      </c>
      <c r="Q70" s="82">
        <v>22</v>
      </c>
      <c r="R70" s="62">
        <v>9</v>
      </c>
      <c r="S70" s="63">
        <v>7</v>
      </c>
      <c r="T70" s="63"/>
      <c r="U70" s="63"/>
      <c r="V70" s="63"/>
      <c r="W70" s="63"/>
      <c r="X70" s="63">
        <v>3</v>
      </c>
      <c r="Y70" s="64" t="s">
        <v>37</v>
      </c>
      <c r="Z70" s="61" t="s">
        <v>37</v>
      </c>
      <c r="AA70" s="65">
        <v>44046</v>
      </c>
      <c r="AB70" s="55">
        <f t="shared" si="0"/>
        <v>84</v>
      </c>
      <c r="AC70" s="56">
        <v>11</v>
      </c>
      <c r="AD70" s="61"/>
    </row>
    <row r="71" spans="1:30" ht="25.5" customHeight="1">
      <c r="A71" s="28">
        <v>66</v>
      </c>
      <c r="B71" s="79" t="s">
        <v>260</v>
      </c>
      <c r="C71" s="61" t="s">
        <v>261</v>
      </c>
      <c r="D71" s="79" t="s">
        <v>265</v>
      </c>
      <c r="E71" s="61" t="s">
        <v>28</v>
      </c>
      <c r="F71" s="56" t="s">
        <v>73</v>
      </c>
      <c r="G71" s="102">
        <v>43160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7</v>
      </c>
      <c r="M71" s="84"/>
      <c r="N71" s="83">
        <v>1</v>
      </c>
      <c r="O71" s="84">
        <v>8</v>
      </c>
      <c r="P71" s="83">
        <v>18</v>
      </c>
      <c r="Q71" s="84">
        <v>20</v>
      </c>
      <c r="R71" s="62">
        <v>9</v>
      </c>
      <c r="S71" s="63">
        <v>26</v>
      </c>
      <c r="T71" s="63"/>
      <c r="U71" s="63"/>
      <c r="V71" s="63"/>
      <c r="W71" s="63"/>
      <c r="X71" s="63">
        <v>2</v>
      </c>
      <c r="Y71" s="64" t="s">
        <v>37</v>
      </c>
      <c r="Z71" s="61" t="s">
        <v>37</v>
      </c>
      <c r="AA71" s="65">
        <v>44047</v>
      </c>
      <c r="AB71" s="55">
        <f t="shared" si="0"/>
        <v>91</v>
      </c>
      <c r="AC71" s="56">
        <v>8</v>
      </c>
      <c r="AD71" s="61"/>
    </row>
    <row r="72" spans="1:30" ht="25.5" customHeight="1">
      <c r="A72" s="27">
        <v>67</v>
      </c>
      <c r="B72" s="79" t="s">
        <v>424</v>
      </c>
      <c r="C72" s="61" t="s">
        <v>425</v>
      </c>
      <c r="D72" s="44">
        <v>91344045</v>
      </c>
      <c r="E72" s="61" t="s">
        <v>28</v>
      </c>
      <c r="F72" s="56" t="s">
        <v>73</v>
      </c>
      <c r="G72" s="102">
        <v>42537</v>
      </c>
      <c r="H72" s="56" t="s">
        <v>31</v>
      </c>
      <c r="I72" s="61" t="s">
        <v>267</v>
      </c>
      <c r="J72" s="61" t="s">
        <v>268</v>
      </c>
      <c r="K72" s="61" t="s">
        <v>8</v>
      </c>
      <c r="L72" s="83">
        <v>7</v>
      </c>
      <c r="M72" s="84"/>
      <c r="N72" s="83">
        <v>1</v>
      </c>
      <c r="O72" s="84">
        <v>7</v>
      </c>
      <c r="P72" s="83">
        <v>21</v>
      </c>
      <c r="Q72" s="84">
        <v>1</v>
      </c>
      <c r="R72" s="62">
        <v>1</v>
      </c>
      <c r="S72" s="63">
        <v>3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44047</v>
      </c>
      <c r="AB72" s="55">
        <f>SUBTOTAL(9,L72:X72)</f>
        <v>41</v>
      </c>
      <c r="AC72" s="56">
        <v>7</v>
      </c>
      <c r="AD72" s="61"/>
    </row>
    <row r="73" spans="1:30" ht="25.5" customHeight="1">
      <c r="A73" s="28">
        <v>68</v>
      </c>
      <c r="B73" s="79" t="s">
        <v>263</v>
      </c>
      <c r="C73" s="61" t="s">
        <v>262</v>
      </c>
      <c r="D73" s="79" t="s">
        <v>266</v>
      </c>
      <c r="E73" s="61" t="s">
        <v>28</v>
      </c>
      <c r="F73" s="56" t="s">
        <v>73</v>
      </c>
      <c r="G73" s="102">
        <v>43297</v>
      </c>
      <c r="H73" s="56" t="s">
        <v>31</v>
      </c>
      <c r="I73" s="61" t="s">
        <v>267</v>
      </c>
      <c r="J73" s="61" t="s">
        <v>268</v>
      </c>
      <c r="K73" s="61" t="s">
        <v>8</v>
      </c>
      <c r="L73" s="83">
        <v>8</v>
      </c>
      <c r="M73" s="84"/>
      <c r="N73" s="83">
        <v>2</v>
      </c>
      <c r="O73" s="84">
        <v>3</v>
      </c>
      <c r="P73" s="83">
        <v>26</v>
      </c>
      <c r="Q73" s="84">
        <v>19</v>
      </c>
      <c r="R73" s="62">
        <v>3</v>
      </c>
      <c r="S73" s="63">
        <v>6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44046</v>
      </c>
      <c r="AB73" s="55">
        <f t="shared" si="0"/>
        <v>67</v>
      </c>
      <c r="AC73" s="56">
        <v>5</v>
      </c>
      <c r="AD73" s="61"/>
    </row>
    <row r="74" spans="1:30" ht="25.5" customHeight="1">
      <c r="A74" s="27">
        <v>69</v>
      </c>
      <c r="B74" s="53" t="s">
        <v>270</v>
      </c>
      <c r="C74" s="61" t="s">
        <v>269</v>
      </c>
      <c r="D74" s="53" t="s">
        <v>281</v>
      </c>
      <c r="E74" s="61" t="s">
        <v>27</v>
      </c>
      <c r="F74" s="56" t="s">
        <v>73</v>
      </c>
      <c r="G74" s="102">
        <v>43816</v>
      </c>
      <c r="H74" s="56" t="s">
        <v>31</v>
      </c>
      <c r="I74" s="61" t="s">
        <v>287</v>
      </c>
      <c r="J74" s="61" t="s">
        <v>413</v>
      </c>
      <c r="K74" s="61" t="s">
        <v>9</v>
      </c>
      <c r="L74" s="53">
        <v>8</v>
      </c>
      <c r="M74" s="53">
        <v>1</v>
      </c>
      <c r="N74" s="53">
        <v>1</v>
      </c>
      <c r="O74" s="53">
        <v>1</v>
      </c>
      <c r="P74" s="53">
        <v>35</v>
      </c>
      <c r="Q74" s="53">
        <v>19</v>
      </c>
      <c r="R74" s="62">
        <v>4</v>
      </c>
      <c r="S74" s="63">
        <v>33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44047</v>
      </c>
      <c r="AB74" s="55">
        <f t="shared" si="0"/>
        <v>102</v>
      </c>
      <c r="AC74" s="56">
        <v>1</v>
      </c>
      <c r="AD74" s="61"/>
    </row>
    <row r="75" spans="1:30" ht="25.5" customHeight="1">
      <c r="A75" s="28">
        <v>70</v>
      </c>
      <c r="B75" s="53" t="s">
        <v>271</v>
      </c>
      <c r="C75" s="61" t="s">
        <v>272</v>
      </c>
      <c r="D75" s="53" t="s">
        <v>282</v>
      </c>
      <c r="E75" s="61" t="s">
        <v>27</v>
      </c>
      <c r="F75" s="56" t="s">
        <v>73</v>
      </c>
      <c r="G75" s="102">
        <v>43831</v>
      </c>
      <c r="H75" s="56" t="s">
        <v>31</v>
      </c>
      <c r="I75" s="61" t="s">
        <v>287</v>
      </c>
      <c r="J75" s="61" t="s">
        <v>413</v>
      </c>
      <c r="K75" s="61" t="s">
        <v>9</v>
      </c>
      <c r="L75" s="53">
        <v>7</v>
      </c>
      <c r="M75" s="53">
        <v>1</v>
      </c>
      <c r="N75" s="53">
        <v>1</v>
      </c>
      <c r="O75" s="53"/>
      <c r="P75" s="53">
        <v>21</v>
      </c>
      <c r="Q75" s="53">
        <v>26</v>
      </c>
      <c r="R75" s="62">
        <v>4</v>
      </c>
      <c r="S75" s="63">
        <v>2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44044</v>
      </c>
      <c r="AB75" s="55">
        <f t="shared" ref="AB75:AB119" si="2">SUM(L75:X75)</f>
        <v>62</v>
      </c>
      <c r="AC75" s="56">
        <v>0</v>
      </c>
      <c r="AD75" s="61"/>
    </row>
    <row r="76" spans="1:30" ht="25.5" customHeight="1">
      <c r="A76" s="27">
        <v>71</v>
      </c>
      <c r="B76" s="53" t="s">
        <v>273</v>
      </c>
      <c r="C76" s="61" t="s">
        <v>274</v>
      </c>
      <c r="D76" s="53" t="s">
        <v>283</v>
      </c>
      <c r="E76" s="61" t="s">
        <v>27</v>
      </c>
      <c r="F76" s="56" t="s">
        <v>73</v>
      </c>
      <c r="G76" s="102">
        <v>42537</v>
      </c>
      <c r="H76" s="56" t="s">
        <v>31</v>
      </c>
      <c r="I76" s="61" t="s">
        <v>287</v>
      </c>
      <c r="J76" s="61" t="s">
        <v>413</v>
      </c>
      <c r="K76" s="61" t="s">
        <v>9</v>
      </c>
      <c r="L76" s="53">
        <v>8</v>
      </c>
      <c r="M76" s="53">
        <v>1</v>
      </c>
      <c r="N76" s="53">
        <v>1</v>
      </c>
      <c r="O76" s="53"/>
      <c r="P76" s="53">
        <v>18</v>
      </c>
      <c r="Q76" s="53">
        <v>34</v>
      </c>
      <c r="R76" s="62">
        <v>7</v>
      </c>
      <c r="S76" s="63">
        <v>31</v>
      </c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44047</v>
      </c>
      <c r="AB76" s="55">
        <f t="shared" si="2"/>
        <v>100</v>
      </c>
      <c r="AC76" s="56">
        <v>0</v>
      </c>
      <c r="AD76" s="61"/>
    </row>
    <row r="77" spans="1:30" ht="25.5" customHeight="1">
      <c r="A77" s="28">
        <v>72</v>
      </c>
      <c r="B77" s="53" t="s">
        <v>275</v>
      </c>
      <c r="C77" s="61" t="s">
        <v>276</v>
      </c>
      <c r="D77" s="53" t="s">
        <v>284</v>
      </c>
      <c r="E77" s="61" t="s">
        <v>27</v>
      </c>
      <c r="F77" s="56" t="s">
        <v>73</v>
      </c>
      <c r="G77" s="102">
        <v>42773</v>
      </c>
      <c r="H77" s="56" t="s">
        <v>31</v>
      </c>
      <c r="I77" s="61" t="s">
        <v>287</v>
      </c>
      <c r="J77" s="61" t="s">
        <v>413</v>
      </c>
      <c r="K77" s="61" t="s">
        <v>9</v>
      </c>
      <c r="L77" s="53">
        <v>5</v>
      </c>
      <c r="M77" s="53">
        <v>1</v>
      </c>
      <c r="N77" s="53">
        <v>1</v>
      </c>
      <c r="O77" s="53"/>
      <c r="P77" s="53">
        <v>7</v>
      </c>
      <c r="Q77" s="53">
        <v>16</v>
      </c>
      <c r="R77" s="62"/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44028</v>
      </c>
      <c r="AB77" s="55">
        <f t="shared" si="2"/>
        <v>35</v>
      </c>
      <c r="AC77" s="56">
        <v>0</v>
      </c>
      <c r="AD77" s="61"/>
    </row>
    <row r="78" spans="1:30" ht="25.5" customHeight="1">
      <c r="A78" s="27">
        <v>73</v>
      </c>
      <c r="B78" s="53" t="s">
        <v>277</v>
      </c>
      <c r="C78" s="61" t="s">
        <v>278</v>
      </c>
      <c r="D78" s="53" t="s">
        <v>285</v>
      </c>
      <c r="E78" s="61" t="s">
        <v>27</v>
      </c>
      <c r="F78" s="56" t="s">
        <v>73</v>
      </c>
      <c r="G78" s="102">
        <v>43823</v>
      </c>
      <c r="H78" s="56" t="s">
        <v>31</v>
      </c>
      <c r="I78" s="61" t="s">
        <v>288</v>
      </c>
      <c r="J78" s="61" t="s">
        <v>413</v>
      </c>
      <c r="K78" s="61" t="s">
        <v>9</v>
      </c>
      <c r="L78" s="53">
        <v>9</v>
      </c>
      <c r="M78" s="53"/>
      <c r="N78" s="53">
        <v>1</v>
      </c>
      <c r="O78" s="53"/>
      <c r="P78" s="53">
        <v>3</v>
      </c>
      <c r="Q78" s="53">
        <v>23</v>
      </c>
      <c r="R78" s="62">
        <v>4</v>
      </c>
      <c r="S78" s="63">
        <v>2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44046</v>
      </c>
      <c r="AB78" s="55">
        <f t="shared" si="2"/>
        <v>42</v>
      </c>
      <c r="AC78" s="56">
        <v>0</v>
      </c>
      <c r="AD78" s="61"/>
    </row>
    <row r="79" spans="1:30" ht="25.5" customHeight="1">
      <c r="A79" s="28">
        <v>74</v>
      </c>
      <c r="B79" s="53" t="s">
        <v>279</v>
      </c>
      <c r="C79" s="61" t="s">
        <v>280</v>
      </c>
      <c r="D79" s="53" t="s">
        <v>286</v>
      </c>
      <c r="E79" s="61" t="s">
        <v>27</v>
      </c>
      <c r="F79" s="56" t="s">
        <v>73</v>
      </c>
      <c r="G79" s="102">
        <v>43558</v>
      </c>
      <c r="H79" s="56" t="s">
        <v>31</v>
      </c>
      <c r="I79" s="61" t="s">
        <v>287</v>
      </c>
      <c r="J79" s="61" t="s">
        <v>413</v>
      </c>
      <c r="K79" s="61" t="s">
        <v>9</v>
      </c>
      <c r="L79" s="53">
        <v>5</v>
      </c>
      <c r="M79" s="53">
        <v>1</v>
      </c>
      <c r="N79" s="53">
        <v>1</v>
      </c>
      <c r="O79" s="53"/>
      <c r="P79" s="53">
        <v>13</v>
      </c>
      <c r="Q79" s="53">
        <v>25</v>
      </c>
      <c r="R79" s="62">
        <v>3</v>
      </c>
      <c r="S79" s="63">
        <v>14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44046</v>
      </c>
      <c r="AB79" s="55">
        <f t="shared" si="2"/>
        <v>62</v>
      </c>
      <c r="AC79" s="56">
        <v>0</v>
      </c>
      <c r="AD79" s="61"/>
    </row>
    <row r="80" spans="1:30" ht="25.5" customHeight="1">
      <c r="A80" s="27">
        <v>75</v>
      </c>
      <c r="B80" s="53" t="s">
        <v>290</v>
      </c>
      <c r="C80" s="61" t="s">
        <v>289</v>
      </c>
      <c r="D80" s="53" t="s">
        <v>296</v>
      </c>
      <c r="E80" s="61" t="s">
        <v>27</v>
      </c>
      <c r="F80" s="56" t="s">
        <v>73</v>
      </c>
      <c r="G80" s="102">
        <v>43785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4</v>
      </c>
      <c r="P80" s="53">
        <v>37</v>
      </c>
      <c r="Q80" s="53">
        <v>17</v>
      </c>
      <c r="R80" s="62"/>
      <c r="S80" s="63">
        <v>27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44047</v>
      </c>
      <c r="AB80" s="55">
        <f t="shared" si="2"/>
        <v>95</v>
      </c>
      <c r="AC80" s="56">
        <v>0</v>
      </c>
      <c r="AD80" s="61"/>
    </row>
    <row r="81" spans="1:30" ht="25.5" customHeight="1">
      <c r="A81" s="28">
        <v>76</v>
      </c>
      <c r="B81" s="53" t="s">
        <v>292</v>
      </c>
      <c r="C81" s="61" t="s">
        <v>291</v>
      </c>
      <c r="D81" s="53" t="s">
        <v>297</v>
      </c>
      <c r="E81" s="61" t="s">
        <v>27</v>
      </c>
      <c r="F81" s="56" t="s">
        <v>73</v>
      </c>
      <c r="G81" s="102">
        <v>43819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8</v>
      </c>
      <c r="M81" s="53">
        <v>1</v>
      </c>
      <c r="N81" s="53">
        <v>1</v>
      </c>
      <c r="O81" s="53">
        <v>3</v>
      </c>
      <c r="P81" s="53">
        <v>17</v>
      </c>
      <c r="Q81" s="53">
        <v>16</v>
      </c>
      <c r="R81" s="62">
        <v>2</v>
      </c>
      <c r="S81" s="63">
        <v>4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44037</v>
      </c>
      <c r="AB81" s="55">
        <f t="shared" si="2"/>
        <v>52</v>
      </c>
      <c r="AC81" s="56">
        <v>0</v>
      </c>
      <c r="AD81" s="61"/>
    </row>
    <row r="82" spans="1:30" ht="25.5" customHeight="1">
      <c r="A82" s="27">
        <v>77</v>
      </c>
      <c r="B82" s="53" t="s">
        <v>293</v>
      </c>
      <c r="C82" s="61" t="s">
        <v>294</v>
      </c>
      <c r="D82" s="53" t="s">
        <v>298</v>
      </c>
      <c r="E82" s="61" t="s">
        <v>28</v>
      </c>
      <c r="F82" s="56" t="s">
        <v>73</v>
      </c>
      <c r="G82" s="102">
        <v>40252</v>
      </c>
      <c r="H82" s="56" t="s">
        <v>31</v>
      </c>
      <c r="I82" s="61" t="s">
        <v>300</v>
      </c>
      <c r="J82" s="61" t="s">
        <v>351</v>
      </c>
      <c r="K82" s="61" t="s">
        <v>8</v>
      </c>
      <c r="L82" s="53">
        <v>11</v>
      </c>
      <c r="M82" s="53">
        <v>1</v>
      </c>
      <c r="N82" s="53">
        <v>1</v>
      </c>
      <c r="O82" s="53">
        <v>6</v>
      </c>
      <c r="P82" s="53">
        <v>35</v>
      </c>
      <c r="Q82" s="53">
        <v>16</v>
      </c>
      <c r="R82" s="62">
        <v>5</v>
      </c>
      <c r="S82" s="63">
        <v>24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44046</v>
      </c>
      <c r="AB82" s="55">
        <f t="shared" si="2"/>
        <v>99</v>
      </c>
      <c r="AC82" s="56">
        <v>0</v>
      </c>
      <c r="AD82" s="61"/>
    </row>
    <row r="83" spans="1:30" ht="25.5" customHeight="1">
      <c r="A83" s="28">
        <v>78</v>
      </c>
      <c r="B83" s="53" t="s">
        <v>295</v>
      </c>
      <c r="C83" s="61" t="s">
        <v>465</v>
      </c>
      <c r="D83" s="53" t="s">
        <v>299</v>
      </c>
      <c r="E83" s="61" t="s">
        <v>28</v>
      </c>
      <c r="F83" s="56" t="s">
        <v>73</v>
      </c>
      <c r="G83" s="102">
        <v>43892</v>
      </c>
      <c r="H83" s="56" t="s">
        <v>31</v>
      </c>
      <c r="I83" s="61" t="s">
        <v>300</v>
      </c>
      <c r="J83" s="61" t="s">
        <v>351</v>
      </c>
      <c r="K83" s="61" t="s">
        <v>8</v>
      </c>
      <c r="L83" s="53">
        <v>11</v>
      </c>
      <c r="M83" s="53">
        <v>1</v>
      </c>
      <c r="N83" s="53">
        <v>1</v>
      </c>
      <c r="O83" s="53">
        <v>2</v>
      </c>
      <c r="P83" s="53">
        <v>19</v>
      </c>
      <c r="Q83" s="53">
        <v>16</v>
      </c>
      <c r="R83" s="62">
        <v>3</v>
      </c>
      <c r="S83" s="63">
        <v>9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44046</v>
      </c>
      <c r="AB83" s="55">
        <f t="shared" si="2"/>
        <v>62</v>
      </c>
      <c r="AC83" s="56">
        <v>0</v>
      </c>
      <c r="AD83" s="61"/>
    </row>
    <row r="84" spans="1:30" ht="25.5" customHeight="1">
      <c r="A84" s="27">
        <v>79</v>
      </c>
      <c r="B84" s="53" t="s">
        <v>311</v>
      </c>
      <c r="C84" s="61" t="s">
        <v>312</v>
      </c>
      <c r="D84" s="42" t="s">
        <v>301</v>
      </c>
      <c r="E84" s="61" t="s">
        <v>27</v>
      </c>
      <c r="F84" s="56" t="s">
        <v>73</v>
      </c>
      <c r="G84" s="102">
        <v>43277</v>
      </c>
      <c r="H84" s="56" t="s">
        <v>31</v>
      </c>
      <c r="I84" s="53" t="s">
        <v>331</v>
      </c>
      <c r="J84" s="61" t="s">
        <v>230</v>
      </c>
      <c r="K84" s="61" t="s">
        <v>9</v>
      </c>
      <c r="L84" s="53">
        <v>4</v>
      </c>
      <c r="M84" s="53"/>
      <c r="N84" s="53">
        <v>1</v>
      </c>
      <c r="O84" s="53"/>
      <c r="P84" s="53"/>
      <c r="Q84" s="53">
        <v>20</v>
      </c>
      <c r="R84" s="62">
        <v>1</v>
      </c>
      <c r="S84" s="63">
        <v>1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44012</v>
      </c>
      <c r="AB84" s="55">
        <f t="shared" si="2"/>
        <v>27</v>
      </c>
      <c r="AC84" s="56">
        <v>0</v>
      </c>
      <c r="AD84" s="61"/>
    </row>
    <row r="85" spans="1:30" ht="25.5" customHeight="1">
      <c r="A85" s="28">
        <v>80</v>
      </c>
      <c r="B85" s="53" t="s">
        <v>313</v>
      </c>
      <c r="C85" s="61" t="s">
        <v>314</v>
      </c>
      <c r="D85" s="53" t="s">
        <v>302</v>
      </c>
      <c r="E85" s="61" t="s">
        <v>27</v>
      </c>
      <c r="F85" s="56" t="s">
        <v>73</v>
      </c>
      <c r="G85" s="102">
        <v>43507</v>
      </c>
      <c r="H85" s="56" t="s">
        <v>31</v>
      </c>
      <c r="I85" s="53" t="s">
        <v>332</v>
      </c>
      <c r="J85" s="61" t="s">
        <v>231</v>
      </c>
      <c r="K85" s="61" t="s">
        <v>8</v>
      </c>
      <c r="L85" s="53">
        <v>8</v>
      </c>
      <c r="M85" s="53">
        <v>1</v>
      </c>
      <c r="N85" s="53">
        <v>1</v>
      </c>
      <c r="O85" s="53">
        <v>1</v>
      </c>
      <c r="P85" s="53">
        <v>33</v>
      </c>
      <c r="Q85" s="53">
        <v>22</v>
      </c>
      <c r="R85" s="62">
        <v>3</v>
      </c>
      <c r="S85" s="63">
        <v>34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44046</v>
      </c>
      <c r="AB85" s="55">
        <f t="shared" si="2"/>
        <v>103</v>
      </c>
      <c r="AC85" s="56">
        <v>0</v>
      </c>
      <c r="AD85" s="61"/>
    </row>
    <row r="86" spans="1:30" ht="25.5" customHeight="1">
      <c r="A86" s="27">
        <v>81</v>
      </c>
      <c r="B86" s="53" t="s">
        <v>315</v>
      </c>
      <c r="C86" s="61" t="s">
        <v>316</v>
      </c>
      <c r="D86" s="53" t="s">
        <v>303</v>
      </c>
      <c r="E86" s="61" t="s">
        <v>28</v>
      </c>
      <c r="F86" s="56" t="s">
        <v>73</v>
      </c>
      <c r="G86" s="102">
        <v>42537</v>
      </c>
      <c r="H86" s="56" t="s">
        <v>31</v>
      </c>
      <c r="I86" s="53" t="s">
        <v>333</v>
      </c>
      <c r="J86" s="61" t="s">
        <v>231</v>
      </c>
      <c r="K86" s="61" t="s">
        <v>8</v>
      </c>
      <c r="L86" s="53">
        <v>8</v>
      </c>
      <c r="M86" s="53">
        <v>1</v>
      </c>
      <c r="N86" s="53">
        <v>1</v>
      </c>
      <c r="O86" s="53">
        <v>4</v>
      </c>
      <c r="P86" s="53">
        <v>2</v>
      </c>
      <c r="Q86" s="53">
        <v>17</v>
      </c>
      <c r="R86" s="62">
        <v>2</v>
      </c>
      <c r="S86" s="63">
        <v>2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44046</v>
      </c>
      <c r="AB86" s="55">
        <f t="shared" si="2"/>
        <v>37</v>
      </c>
      <c r="AC86" s="56">
        <v>0</v>
      </c>
      <c r="AD86" s="61"/>
    </row>
    <row r="87" spans="1:30" ht="25.5" customHeight="1">
      <c r="A87" s="28">
        <v>82</v>
      </c>
      <c r="B87" s="53" t="s">
        <v>317</v>
      </c>
      <c r="C87" s="61" t="s">
        <v>318</v>
      </c>
      <c r="D87" s="53" t="s">
        <v>304</v>
      </c>
      <c r="E87" s="61" t="s">
        <v>27</v>
      </c>
      <c r="F87" s="56" t="s">
        <v>73</v>
      </c>
      <c r="G87" s="102">
        <v>43371</v>
      </c>
      <c r="H87" s="56" t="s">
        <v>31</v>
      </c>
      <c r="I87" s="53" t="s">
        <v>334</v>
      </c>
      <c r="J87" s="61" t="s">
        <v>230</v>
      </c>
      <c r="K87" s="61" t="s">
        <v>9</v>
      </c>
      <c r="L87" s="53">
        <v>6</v>
      </c>
      <c r="M87" s="53"/>
      <c r="N87" s="53"/>
      <c r="O87" s="53"/>
      <c r="P87" s="53">
        <v>4</v>
      </c>
      <c r="Q87" s="53">
        <v>24</v>
      </c>
      <c r="R87" s="62">
        <v>4</v>
      </c>
      <c r="S87" s="63">
        <v>7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44005</v>
      </c>
      <c r="AB87" s="55">
        <f t="shared" si="2"/>
        <v>45</v>
      </c>
      <c r="AC87" s="56">
        <v>0</v>
      </c>
      <c r="AD87" s="61"/>
    </row>
    <row r="88" spans="1:30" ht="25.5" customHeight="1">
      <c r="A88" s="27">
        <v>83</v>
      </c>
      <c r="B88" s="53" t="s">
        <v>319</v>
      </c>
      <c r="C88" s="61" t="s">
        <v>320</v>
      </c>
      <c r="D88" s="53" t="s">
        <v>305</v>
      </c>
      <c r="E88" s="61" t="s">
        <v>27</v>
      </c>
      <c r="F88" s="56" t="s">
        <v>73</v>
      </c>
      <c r="G88" s="102">
        <v>42768</v>
      </c>
      <c r="H88" s="56" t="s">
        <v>31</v>
      </c>
      <c r="I88" s="53" t="s">
        <v>394</v>
      </c>
      <c r="J88" s="61" t="s">
        <v>231</v>
      </c>
      <c r="K88" s="61" t="s">
        <v>8</v>
      </c>
      <c r="L88" s="53">
        <v>7</v>
      </c>
      <c r="M88" s="53">
        <v>1</v>
      </c>
      <c r="N88" s="53">
        <v>1</v>
      </c>
      <c r="O88" s="53">
        <v>1</v>
      </c>
      <c r="P88" s="53">
        <v>26</v>
      </c>
      <c r="Q88" s="53">
        <v>17</v>
      </c>
      <c r="R88" s="62">
        <v>5</v>
      </c>
      <c r="S88" s="63">
        <v>13</v>
      </c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44046</v>
      </c>
      <c r="AB88" s="55">
        <f t="shared" si="2"/>
        <v>71</v>
      </c>
      <c r="AC88" s="56">
        <v>0</v>
      </c>
      <c r="AD88" s="61"/>
    </row>
    <row r="89" spans="1:30" ht="25.5" customHeight="1">
      <c r="A89" s="28">
        <v>84</v>
      </c>
      <c r="B89" s="53" t="s">
        <v>321</v>
      </c>
      <c r="C89" s="61" t="s">
        <v>322</v>
      </c>
      <c r="D89" s="53" t="s">
        <v>306</v>
      </c>
      <c r="E89" s="61" t="s">
        <v>27</v>
      </c>
      <c r="F89" s="56" t="s">
        <v>73</v>
      </c>
      <c r="G89" s="102">
        <v>43530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7</v>
      </c>
      <c r="M89" s="53">
        <v>1</v>
      </c>
      <c r="N89" s="53">
        <v>1</v>
      </c>
      <c r="O89" s="53">
        <v>1</v>
      </c>
      <c r="P89" s="53">
        <v>24</v>
      </c>
      <c r="Q89" s="53">
        <v>19</v>
      </c>
      <c r="R89" s="62">
        <v>5</v>
      </c>
      <c r="S89" s="63">
        <v>24</v>
      </c>
      <c r="T89" s="63"/>
      <c r="U89" s="63"/>
      <c r="V89" s="63"/>
      <c r="W89" s="63"/>
      <c r="X89" s="63">
        <v>1</v>
      </c>
      <c r="Y89" s="64" t="s">
        <v>37</v>
      </c>
      <c r="Z89" s="61" t="s">
        <v>37</v>
      </c>
      <c r="AA89" s="65">
        <v>44047</v>
      </c>
      <c r="AB89" s="55">
        <f t="shared" si="2"/>
        <v>83</v>
      </c>
      <c r="AC89" s="56">
        <v>0</v>
      </c>
      <c r="AD89" s="61"/>
    </row>
    <row r="90" spans="1:30" ht="25.5" customHeight="1">
      <c r="A90" s="27">
        <v>85</v>
      </c>
      <c r="B90" s="53" t="s">
        <v>323</v>
      </c>
      <c r="C90" s="61" t="s">
        <v>324</v>
      </c>
      <c r="D90" s="53" t="s">
        <v>307</v>
      </c>
      <c r="E90" s="61" t="s">
        <v>27</v>
      </c>
      <c r="F90" s="56" t="s">
        <v>73</v>
      </c>
      <c r="G90" s="102">
        <v>43838</v>
      </c>
      <c r="H90" s="56" t="s">
        <v>31</v>
      </c>
      <c r="I90" s="53" t="s">
        <v>335</v>
      </c>
      <c r="J90" s="61" t="s">
        <v>230</v>
      </c>
      <c r="K90" s="61" t="s">
        <v>9</v>
      </c>
      <c r="L90" s="53">
        <v>4</v>
      </c>
      <c r="M90" s="53"/>
      <c r="N90" s="53">
        <v>1</v>
      </c>
      <c r="O90" s="53"/>
      <c r="P90" s="53"/>
      <c r="Q90" s="53">
        <v>20</v>
      </c>
      <c r="R90" s="62"/>
      <c r="S90" s="63"/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44046</v>
      </c>
      <c r="AB90" s="55">
        <f t="shared" si="2"/>
        <v>25</v>
      </c>
      <c r="AC90" s="56">
        <v>0</v>
      </c>
      <c r="AD90" s="61"/>
    </row>
    <row r="91" spans="1:30" ht="25.5" customHeight="1">
      <c r="A91" s="28">
        <v>86</v>
      </c>
      <c r="B91" s="53" t="s">
        <v>325</v>
      </c>
      <c r="C91" s="61" t="s">
        <v>326</v>
      </c>
      <c r="D91" s="53" t="s">
        <v>308</v>
      </c>
      <c r="E91" s="61" t="s">
        <v>27</v>
      </c>
      <c r="F91" s="56" t="s">
        <v>73</v>
      </c>
      <c r="G91" s="102">
        <v>43486</v>
      </c>
      <c r="H91" s="56" t="s">
        <v>31</v>
      </c>
      <c r="I91" s="53" t="s">
        <v>332</v>
      </c>
      <c r="J91" s="61" t="s">
        <v>231</v>
      </c>
      <c r="K91" s="61" t="s">
        <v>8</v>
      </c>
      <c r="L91" s="53">
        <v>7</v>
      </c>
      <c r="M91" s="53">
        <v>1</v>
      </c>
      <c r="N91" s="53">
        <v>1</v>
      </c>
      <c r="O91" s="53">
        <v>8</v>
      </c>
      <c r="P91" s="53">
        <v>24</v>
      </c>
      <c r="Q91" s="53">
        <v>16</v>
      </c>
      <c r="R91" s="62">
        <v>4</v>
      </c>
      <c r="S91" s="63">
        <v>2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44047</v>
      </c>
      <c r="AB91" s="55">
        <f t="shared" si="2"/>
        <v>63</v>
      </c>
      <c r="AC91" s="56">
        <v>0</v>
      </c>
      <c r="AD91" s="61"/>
    </row>
    <row r="92" spans="1:30" ht="25.5" customHeight="1">
      <c r="A92" s="27">
        <v>87</v>
      </c>
      <c r="B92" s="53" t="s">
        <v>327</v>
      </c>
      <c r="C92" s="61" t="s">
        <v>328</v>
      </c>
      <c r="D92" s="53" t="s">
        <v>309</v>
      </c>
      <c r="E92" s="61" t="s">
        <v>28</v>
      </c>
      <c r="F92" s="56" t="s">
        <v>73</v>
      </c>
      <c r="G92" s="102">
        <v>42804</v>
      </c>
      <c r="H92" s="56" t="s">
        <v>31</v>
      </c>
      <c r="I92" s="53" t="s">
        <v>336</v>
      </c>
      <c r="J92" s="61" t="s">
        <v>230</v>
      </c>
      <c r="K92" s="61" t="s">
        <v>9</v>
      </c>
      <c r="L92" s="53">
        <v>3</v>
      </c>
      <c r="M92" s="53"/>
      <c r="N92" s="53">
        <v>1</v>
      </c>
      <c r="O92" s="53"/>
      <c r="P92" s="53"/>
      <c r="Q92" s="53">
        <v>29</v>
      </c>
      <c r="R92" s="62">
        <v>1</v>
      </c>
      <c r="S92" s="63">
        <v>1</v>
      </c>
      <c r="T92" s="63"/>
      <c r="U92" s="63"/>
      <c r="V92" s="63"/>
      <c r="W92" s="63"/>
      <c r="X92" s="63"/>
      <c r="Y92" s="64" t="s">
        <v>37</v>
      </c>
      <c r="Z92" s="61" t="s">
        <v>37</v>
      </c>
      <c r="AA92" s="65">
        <v>44018</v>
      </c>
      <c r="AB92" s="55">
        <f t="shared" si="2"/>
        <v>35</v>
      </c>
      <c r="AC92" s="56">
        <v>0</v>
      </c>
      <c r="AD92" s="61"/>
    </row>
    <row r="93" spans="1:30" ht="25.5" customHeight="1">
      <c r="A93" s="28">
        <v>88</v>
      </c>
      <c r="B93" s="53" t="s">
        <v>329</v>
      </c>
      <c r="C93" s="61" t="s">
        <v>330</v>
      </c>
      <c r="D93" s="53" t="s">
        <v>310</v>
      </c>
      <c r="E93" s="61" t="s">
        <v>27</v>
      </c>
      <c r="F93" s="56" t="s">
        <v>73</v>
      </c>
      <c r="G93" s="102">
        <v>43862</v>
      </c>
      <c r="H93" s="56" t="s">
        <v>31</v>
      </c>
      <c r="I93" s="53" t="s">
        <v>337</v>
      </c>
      <c r="J93" s="61" t="s">
        <v>230</v>
      </c>
      <c r="K93" s="61" t="s">
        <v>9</v>
      </c>
      <c r="L93" s="53">
        <v>5</v>
      </c>
      <c r="M93" s="53">
        <v>1</v>
      </c>
      <c r="N93" s="53">
        <v>1</v>
      </c>
      <c r="O93" s="53">
        <v>5</v>
      </c>
      <c r="P93" s="53">
        <v>14</v>
      </c>
      <c r="Q93" s="53">
        <v>29</v>
      </c>
      <c r="R93" s="62">
        <v>8</v>
      </c>
      <c r="S93" s="63">
        <v>17</v>
      </c>
      <c r="T93" s="63"/>
      <c r="U93" s="63"/>
      <c r="V93" s="63"/>
      <c r="W93" s="63"/>
      <c r="X93" s="63"/>
      <c r="Y93" s="64" t="s">
        <v>37</v>
      </c>
      <c r="Z93" s="61" t="s">
        <v>37</v>
      </c>
      <c r="AA93" s="65">
        <v>44033</v>
      </c>
      <c r="AB93" s="55">
        <f t="shared" si="2"/>
        <v>80</v>
      </c>
      <c r="AC93" s="56">
        <v>0</v>
      </c>
      <c r="AD93" s="61"/>
    </row>
    <row r="94" spans="1:30" ht="25.5" customHeight="1">
      <c r="A94" s="27">
        <v>89</v>
      </c>
      <c r="B94" s="53" t="s">
        <v>342</v>
      </c>
      <c r="C94" s="61" t="s">
        <v>343</v>
      </c>
      <c r="D94" s="53" t="s">
        <v>338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15</v>
      </c>
      <c r="M94" s="53">
        <v>1</v>
      </c>
      <c r="N94" s="53">
        <v>1</v>
      </c>
      <c r="O94" s="62"/>
      <c r="P94" s="53">
        <v>18</v>
      </c>
      <c r="Q94" s="62">
        <v>19</v>
      </c>
      <c r="R94" s="53">
        <v>4</v>
      </c>
      <c r="S94" s="63">
        <v>4</v>
      </c>
      <c r="T94" s="53">
        <v>17</v>
      </c>
      <c r="U94" s="63">
        <v>1</v>
      </c>
      <c r="V94" s="63">
        <v>2</v>
      </c>
      <c r="W94" s="63"/>
      <c r="X94" s="63"/>
      <c r="Y94" s="64" t="s">
        <v>37</v>
      </c>
      <c r="Z94" s="61" t="s">
        <v>37</v>
      </c>
      <c r="AA94" s="65">
        <v>44046</v>
      </c>
      <c r="AB94" s="55">
        <f t="shared" si="2"/>
        <v>82</v>
      </c>
      <c r="AC94" s="56">
        <v>0</v>
      </c>
      <c r="AD94" s="61"/>
    </row>
    <row r="95" spans="1:30" ht="25.5" customHeight="1">
      <c r="A95" s="28">
        <v>90</v>
      </c>
      <c r="B95" s="53" t="s">
        <v>447</v>
      </c>
      <c r="C95" s="61" t="s">
        <v>448</v>
      </c>
      <c r="D95" s="105">
        <v>24218076</v>
      </c>
      <c r="E95" s="61" t="s">
        <v>27</v>
      </c>
      <c r="F95" s="56" t="s">
        <v>73</v>
      </c>
      <c r="G95" s="102">
        <v>43983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7</v>
      </c>
      <c r="M95" s="53">
        <v>1</v>
      </c>
      <c r="N95" s="53">
        <v>1</v>
      </c>
      <c r="O95" s="62"/>
      <c r="P95" s="53">
        <v>5</v>
      </c>
      <c r="Q95" s="62"/>
      <c r="R95" s="53">
        <v>3</v>
      </c>
      <c r="S95" s="63">
        <v>3</v>
      </c>
      <c r="T95" s="53">
        <v>3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44047</v>
      </c>
      <c r="AB95" s="55">
        <f t="shared" si="2"/>
        <v>25</v>
      </c>
      <c r="AC95" s="56">
        <v>0</v>
      </c>
      <c r="AD95" s="61"/>
    </row>
    <row r="96" spans="1:30" ht="25.5" customHeight="1">
      <c r="A96" s="27">
        <v>91</v>
      </c>
      <c r="B96" s="53" t="s">
        <v>344</v>
      </c>
      <c r="C96" s="61" t="s">
        <v>345</v>
      </c>
      <c r="D96" s="53" t="s">
        <v>339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11</v>
      </c>
      <c r="M96" s="53">
        <v>1</v>
      </c>
      <c r="N96" s="53">
        <v>1</v>
      </c>
      <c r="O96" s="62"/>
      <c r="P96" s="53">
        <v>20</v>
      </c>
      <c r="Q96" s="62">
        <v>17</v>
      </c>
      <c r="R96" s="53">
        <v>20</v>
      </c>
      <c r="S96" s="63">
        <v>13</v>
      </c>
      <c r="T96" s="53">
        <v>14</v>
      </c>
      <c r="U96" s="63">
        <v>2</v>
      </c>
      <c r="V96" s="63">
        <v>1</v>
      </c>
      <c r="W96" s="63"/>
      <c r="X96" s="63"/>
      <c r="Y96" s="64" t="s">
        <v>37</v>
      </c>
      <c r="Z96" s="61" t="s">
        <v>37</v>
      </c>
      <c r="AA96" s="65">
        <v>44046</v>
      </c>
      <c r="AB96" s="55">
        <f t="shared" si="2"/>
        <v>100</v>
      </c>
      <c r="AC96" s="56">
        <v>0</v>
      </c>
      <c r="AD96" s="61"/>
    </row>
    <row r="97" spans="1:30" ht="25.5" customHeight="1">
      <c r="A97" s="28">
        <v>92</v>
      </c>
      <c r="B97" s="53" t="s">
        <v>346</v>
      </c>
      <c r="C97" s="61" t="s">
        <v>347</v>
      </c>
      <c r="D97" s="53" t="s">
        <v>340</v>
      </c>
      <c r="E97" s="61" t="s">
        <v>27</v>
      </c>
      <c r="F97" s="56" t="s">
        <v>73</v>
      </c>
      <c r="G97" s="102">
        <v>43862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13</v>
      </c>
      <c r="M97" s="53">
        <v>1</v>
      </c>
      <c r="N97" s="53">
        <v>1</v>
      </c>
      <c r="O97" s="62"/>
      <c r="P97" s="53">
        <v>22</v>
      </c>
      <c r="Q97" s="62">
        <v>19</v>
      </c>
      <c r="R97" s="53">
        <v>7</v>
      </c>
      <c r="S97" s="63">
        <v>6</v>
      </c>
      <c r="T97" s="53">
        <v>14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44047</v>
      </c>
      <c r="AB97" s="55">
        <f t="shared" si="2"/>
        <v>85</v>
      </c>
      <c r="AC97" s="56">
        <v>0</v>
      </c>
      <c r="AD97" s="61"/>
    </row>
    <row r="98" spans="1:30" ht="25.5" customHeight="1">
      <c r="A98" s="27">
        <v>93</v>
      </c>
      <c r="B98" s="53" t="s">
        <v>192</v>
      </c>
      <c r="C98" s="61" t="s">
        <v>348</v>
      </c>
      <c r="D98" s="53" t="s">
        <v>341</v>
      </c>
      <c r="E98" s="61" t="s">
        <v>27</v>
      </c>
      <c r="F98" s="56" t="s">
        <v>73</v>
      </c>
      <c r="G98" s="102">
        <v>43862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11</v>
      </c>
      <c r="M98" s="53">
        <v>1</v>
      </c>
      <c r="N98" s="53">
        <v>1</v>
      </c>
      <c r="O98" s="62"/>
      <c r="P98" s="53">
        <v>27</v>
      </c>
      <c r="Q98" s="62">
        <v>19</v>
      </c>
      <c r="R98" s="53">
        <v>15</v>
      </c>
      <c r="S98" s="63">
        <v>12</v>
      </c>
      <c r="T98" s="53">
        <v>15</v>
      </c>
      <c r="U98" s="63">
        <v>3</v>
      </c>
      <c r="V98" s="63">
        <v>2</v>
      </c>
      <c r="W98" s="63"/>
      <c r="X98" s="63"/>
      <c r="Y98" s="64" t="s">
        <v>37</v>
      </c>
      <c r="Z98" s="61" t="s">
        <v>37</v>
      </c>
      <c r="AA98" s="65">
        <v>44046</v>
      </c>
      <c r="AB98" s="55">
        <f t="shared" si="2"/>
        <v>106</v>
      </c>
      <c r="AC98" s="56">
        <v>0</v>
      </c>
      <c r="AD98" s="61"/>
    </row>
    <row r="99" spans="1:30" ht="25.5" customHeight="1">
      <c r="A99" s="28">
        <v>94</v>
      </c>
      <c r="B99" s="53" t="s">
        <v>451</v>
      </c>
      <c r="C99" s="61" t="s">
        <v>452</v>
      </c>
      <c r="D99" s="105">
        <v>11023911962</v>
      </c>
      <c r="E99" s="61" t="s">
        <v>27</v>
      </c>
      <c r="F99" s="56" t="s">
        <v>73</v>
      </c>
      <c r="G99" s="102">
        <v>43983</v>
      </c>
      <c r="H99" s="56" t="s">
        <v>31</v>
      </c>
      <c r="I99" s="61" t="s">
        <v>349</v>
      </c>
      <c r="J99" s="61" t="s">
        <v>350</v>
      </c>
      <c r="K99" s="61" t="s">
        <v>9</v>
      </c>
      <c r="L99" s="53">
        <v>10</v>
      </c>
      <c r="M99" s="53">
        <v>1</v>
      </c>
      <c r="N99" s="53">
        <v>1</v>
      </c>
      <c r="O99" s="62"/>
      <c r="P99" s="53">
        <v>11</v>
      </c>
      <c r="Q99" s="62">
        <v>3</v>
      </c>
      <c r="R99" s="53">
        <v>11</v>
      </c>
      <c r="S99" s="63">
        <v>10</v>
      </c>
      <c r="T99" s="53">
        <v>6</v>
      </c>
      <c r="U99" s="63">
        <v>1</v>
      </c>
      <c r="V99" s="63">
        <v>1</v>
      </c>
      <c r="W99" s="63"/>
      <c r="X99" s="63"/>
      <c r="Y99" s="64" t="s">
        <v>37</v>
      </c>
      <c r="Z99" s="61" t="s">
        <v>37</v>
      </c>
      <c r="AA99" s="65">
        <v>44046</v>
      </c>
      <c r="AB99" s="55">
        <f>SUBTOTAL(9,L99:V99)</f>
        <v>55</v>
      </c>
      <c r="AC99" s="56">
        <v>0</v>
      </c>
      <c r="AD99" s="61"/>
    </row>
    <row r="100" spans="1:30" ht="25.5" customHeight="1">
      <c r="A100" s="27">
        <v>95</v>
      </c>
      <c r="B100" s="53" t="s">
        <v>449</v>
      </c>
      <c r="C100" s="61" t="s">
        <v>450</v>
      </c>
      <c r="D100" s="105">
        <v>37659777</v>
      </c>
      <c r="E100" s="61" t="s">
        <v>27</v>
      </c>
      <c r="F100" s="56" t="s">
        <v>73</v>
      </c>
      <c r="G100" s="102">
        <v>43983</v>
      </c>
      <c r="H100" s="56" t="s">
        <v>31</v>
      </c>
      <c r="I100" s="61" t="s">
        <v>349</v>
      </c>
      <c r="J100" s="61" t="s">
        <v>350</v>
      </c>
      <c r="K100" s="61" t="s">
        <v>9</v>
      </c>
      <c r="L100" s="53">
        <v>6</v>
      </c>
      <c r="M100" s="53">
        <v>1</v>
      </c>
      <c r="N100" s="53">
        <v>1</v>
      </c>
      <c r="O100" s="62"/>
      <c r="P100" s="53">
        <v>12</v>
      </c>
      <c r="Q100" s="62"/>
      <c r="R100" s="53">
        <v>3</v>
      </c>
      <c r="S100" s="63">
        <v>5</v>
      </c>
      <c r="T100" s="53">
        <v>6</v>
      </c>
      <c r="U100" s="63">
        <v>1</v>
      </c>
      <c r="V100" s="63">
        <v>1</v>
      </c>
      <c r="W100" s="63"/>
      <c r="X100" s="63"/>
      <c r="Y100" s="64" t="s">
        <v>37</v>
      </c>
      <c r="Z100" s="61" t="s">
        <v>37</v>
      </c>
      <c r="AA100" s="65">
        <v>44040</v>
      </c>
      <c r="AB100" s="55">
        <f t="shared" si="2"/>
        <v>36</v>
      </c>
      <c r="AC100" s="56">
        <v>0</v>
      </c>
      <c r="AD100" s="61"/>
    </row>
    <row r="101" spans="1:30" ht="25.5" customHeight="1">
      <c r="A101" s="28">
        <v>96</v>
      </c>
      <c r="B101" s="53" t="s">
        <v>356</v>
      </c>
      <c r="C101" s="61" t="s">
        <v>357</v>
      </c>
      <c r="D101" s="53" t="s">
        <v>355</v>
      </c>
      <c r="E101" s="61" t="s">
        <v>28</v>
      </c>
      <c r="F101" s="56" t="s">
        <v>73</v>
      </c>
      <c r="G101" s="102">
        <v>43101</v>
      </c>
      <c r="H101" s="56" t="s">
        <v>31</v>
      </c>
      <c r="I101" s="61" t="s">
        <v>358</v>
      </c>
      <c r="J101" s="61" t="s">
        <v>359</v>
      </c>
      <c r="K101" s="61" t="s">
        <v>10</v>
      </c>
      <c r="L101" s="69">
        <v>6</v>
      </c>
      <c r="M101" s="62"/>
      <c r="N101" s="62">
        <v>1</v>
      </c>
      <c r="O101" s="62"/>
      <c r="P101" s="62">
        <v>3</v>
      </c>
      <c r="Q101" s="62">
        <v>22</v>
      </c>
      <c r="R101" s="62">
        <v>4</v>
      </c>
      <c r="S101" s="63">
        <v>5</v>
      </c>
      <c r="T101" s="63">
        <v>2</v>
      </c>
      <c r="U101" s="63">
        <v>1</v>
      </c>
      <c r="V101" s="63"/>
      <c r="W101" s="63"/>
      <c r="X101" s="63">
        <v>2</v>
      </c>
      <c r="Y101" s="64" t="s">
        <v>37</v>
      </c>
      <c r="Z101" s="61" t="s">
        <v>37</v>
      </c>
      <c r="AA101" s="65">
        <v>44045</v>
      </c>
      <c r="AB101" s="55">
        <f t="shared" si="2"/>
        <v>46</v>
      </c>
      <c r="AC101" s="56">
        <v>0</v>
      </c>
      <c r="AD101" s="61"/>
    </row>
    <row r="102" spans="1:30" ht="25.5" customHeight="1">
      <c r="A102" s="27">
        <v>97</v>
      </c>
      <c r="B102" s="78" t="s">
        <v>361</v>
      </c>
      <c r="C102" s="61" t="s">
        <v>362</v>
      </c>
      <c r="D102" s="85">
        <v>91345954</v>
      </c>
      <c r="E102" s="61" t="s">
        <v>28</v>
      </c>
      <c r="F102" s="56" t="s">
        <v>73</v>
      </c>
      <c r="G102" s="102">
        <v>43124</v>
      </c>
      <c r="H102" s="56" t="s">
        <v>31</v>
      </c>
      <c r="I102" s="61" t="s">
        <v>371</v>
      </c>
      <c r="J102" s="61" t="s">
        <v>376</v>
      </c>
      <c r="K102" s="61" t="s">
        <v>9</v>
      </c>
      <c r="L102" s="69">
        <v>4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44033</v>
      </c>
      <c r="AB102" s="55">
        <f t="shared" si="2"/>
        <v>21</v>
      </c>
      <c r="AC102" s="56">
        <v>0</v>
      </c>
      <c r="AD102" s="61"/>
    </row>
    <row r="103" spans="1:30" ht="25.5" customHeight="1">
      <c r="A103" s="28">
        <v>98</v>
      </c>
      <c r="B103" s="79" t="s">
        <v>363</v>
      </c>
      <c r="C103" s="61" t="s">
        <v>364</v>
      </c>
      <c r="D103" s="86" t="s">
        <v>360</v>
      </c>
      <c r="E103" s="61" t="s">
        <v>28</v>
      </c>
      <c r="F103" s="56" t="s">
        <v>73</v>
      </c>
      <c r="G103" s="102">
        <v>43136</v>
      </c>
      <c r="H103" s="56" t="s">
        <v>31</v>
      </c>
      <c r="I103" s="61" t="s">
        <v>372</v>
      </c>
      <c r="J103" s="61" t="s">
        <v>377</v>
      </c>
      <c r="K103" s="61" t="s">
        <v>10</v>
      </c>
      <c r="L103" s="69">
        <v>5</v>
      </c>
      <c r="M103" s="62"/>
      <c r="N103" s="62"/>
      <c r="O103" s="62"/>
      <c r="P103" s="62"/>
      <c r="Q103" s="62">
        <v>19</v>
      </c>
      <c r="R103" s="62"/>
      <c r="S103" s="63">
        <v>1</v>
      </c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44046</v>
      </c>
      <c r="AB103" s="55">
        <f t="shared" si="2"/>
        <v>25</v>
      </c>
      <c r="AC103" s="56">
        <v>0</v>
      </c>
      <c r="AD103" s="61"/>
    </row>
    <row r="104" spans="1:30" ht="25.5" customHeight="1">
      <c r="A104" s="27">
        <v>99</v>
      </c>
      <c r="B104" s="79" t="s">
        <v>365</v>
      </c>
      <c r="C104" s="61" t="s">
        <v>366</v>
      </c>
      <c r="D104" s="86">
        <v>13701805</v>
      </c>
      <c r="E104" s="61" t="s">
        <v>28</v>
      </c>
      <c r="F104" s="56" t="s">
        <v>73</v>
      </c>
      <c r="G104" s="102">
        <v>43101</v>
      </c>
      <c r="H104" s="56" t="s">
        <v>31</v>
      </c>
      <c r="I104" s="61" t="s">
        <v>373</v>
      </c>
      <c r="J104" s="61" t="s">
        <v>378</v>
      </c>
      <c r="K104" s="61" t="s">
        <v>9</v>
      </c>
      <c r="L104" s="69">
        <v>4</v>
      </c>
      <c r="M104" s="62"/>
      <c r="N104" s="62">
        <v>1</v>
      </c>
      <c r="O104" s="62"/>
      <c r="P104" s="62"/>
      <c r="Q104" s="62">
        <v>16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44033</v>
      </c>
      <c r="AB104" s="55">
        <f t="shared" si="2"/>
        <v>21</v>
      </c>
      <c r="AC104" s="56">
        <v>0</v>
      </c>
      <c r="AD104" s="61"/>
    </row>
    <row r="105" spans="1:30" ht="25.5" customHeight="1">
      <c r="A105" s="28">
        <v>100</v>
      </c>
      <c r="B105" s="79" t="s">
        <v>367</v>
      </c>
      <c r="C105" s="61" t="s">
        <v>368</v>
      </c>
      <c r="D105" s="86">
        <v>63439565</v>
      </c>
      <c r="E105" s="61" t="s">
        <v>27</v>
      </c>
      <c r="F105" s="56" t="s">
        <v>73</v>
      </c>
      <c r="G105" s="102">
        <v>43101</v>
      </c>
      <c r="H105" s="56" t="s">
        <v>31</v>
      </c>
      <c r="I105" s="61" t="s">
        <v>374</v>
      </c>
      <c r="J105" s="61" t="s">
        <v>379</v>
      </c>
      <c r="K105" s="61" t="s">
        <v>10</v>
      </c>
      <c r="L105" s="69">
        <v>1</v>
      </c>
      <c r="M105" s="62"/>
      <c r="N105" s="62"/>
      <c r="O105" s="62"/>
      <c r="P105" s="62"/>
      <c r="Q105" s="62">
        <v>19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44033</v>
      </c>
      <c r="AB105" s="55">
        <f t="shared" si="2"/>
        <v>20</v>
      </c>
      <c r="AC105" s="56">
        <v>0</v>
      </c>
      <c r="AD105" s="61"/>
    </row>
    <row r="106" spans="1:30" ht="25.5" customHeight="1">
      <c r="A106" s="27">
        <v>101</v>
      </c>
      <c r="B106" s="79" t="s">
        <v>369</v>
      </c>
      <c r="C106" s="61" t="s">
        <v>370</v>
      </c>
      <c r="D106" s="86">
        <v>63544297</v>
      </c>
      <c r="E106" s="61" t="s">
        <v>27</v>
      </c>
      <c r="F106" s="56" t="s">
        <v>73</v>
      </c>
      <c r="G106" s="102">
        <v>43224</v>
      </c>
      <c r="H106" s="56" t="s">
        <v>31</v>
      </c>
      <c r="I106" s="61" t="s">
        <v>375</v>
      </c>
      <c r="J106" s="61" t="s">
        <v>377</v>
      </c>
      <c r="K106" s="61" t="s">
        <v>10</v>
      </c>
      <c r="L106" s="69">
        <v>3</v>
      </c>
      <c r="M106" s="62"/>
      <c r="N106" s="62"/>
      <c r="O106" s="62"/>
      <c r="P106" s="62"/>
      <c r="Q106" s="62">
        <v>17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44033</v>
      </c>
      <c r="AB106" s="55">
        <f t="shared" si="2"/>
        <v>20</v>
      </c>
      <c r="AC106" s="56">
        <v>0</v>
      </c>
      <c r="AD106" s="61"/>
    </row>
    <row r="107" spans="1:30" ht="25.5" customHeight="1">
      <c r="A107" s="28">
        <v>102</v>
      </c>
      <c r="B107" s="64" t="s">
        <v>381</v>
      </c>
      <c r="C107" s="62" t="s">
        <v>380</v>
      </c>
      <c r="D107" s="88">
        <v>63452290</v>
      </c>
      <c r="E107" s="61" t="s">
        <v>27</v>
      </c>
      <c r="F107" s="56" t="s">
        <v>73</v>
      </c>
      <c r="G107" s="102">
        <v>43955</v>
      </c>
      <c r="H107" s="56" t="s">
        <v>31</v>
      </c>
      <c r="I107" s="61" t="s">
        <v>382</v>
      </c>
      <c r="J107" s="61" t="s">
        <v>383</v>
      </c>
      <c r="K107" s="61" t="s">
        <v>9</v>
      </c>
      <c r="L107" s="69"/>
      <c r="M107" s="62"/>
      <c r="N107" s="62">
        <v>1</v>
      </c>
      <c r="O107" s="62"/>
      <c r="P107" s="62">
        <v>2</v>
      </c>
      <c r="Q107" s="62">
        <v>18</v>
      </c>
      <c r="R107" s="62">
        <v>1</v>
      </c>
      <c r="S107" s="63">
        <v>2</v>
      </c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44047</v>
      </c>
      <c r="AB107" s="55">
        <f t="shared" si="2"/>
        <v>24</v>
      </c>
      <c r="AC107" s="56">
        <v>0</v>
      </c>
      <c r="AD107" s="61"/>
    </row>
    <row r="108" spans="1:30" ht="25.5" customHeight="1">
      <c r="A108" s="27">
        <v>103</v>
      </c>
      <c r="B108" s="64" t="s">
        <v>384</v>
      </c>
      <c r="C108" s="61" t="s">
        <v>385</v>
      </c>
      <c r="D108" s="88">
        <v>1098638688</v>
      </c>
      <c r="E108" s="61" t="s">
        <v>28</v>
      </c>
      <c r="F108" s="56" t="s">
        <v>73</v>
      </c>
      <c r="G108" s="102">
        <v>43474</v>
      </c>
      <c r="H108" s="56" t="s">
        <v>31</v>
      </c>
      <c r="I108" s="61" t="s">
        <v>373</v>
      </c>
      <c r="J108" s="61" t="s">
        <v>378</v>
      </c>
      <c r="K108" s="61" t="s">
        <v>9</v>
      </c>
      <c r="L108" s="69">
        <v>4</v>
      </c>
      <c r="M108" s="62"/>
      <c r="N108" s="62">
        <v>1</v>
      </c>
      <c r="O108" s="62"/>
      <c r="P108" s="62">
        <v>4</v>
      </c>
      <c r="Q108" s="62">
        <v>20</v>
      </c>
      <c r="R108" s="62"/>
      <c r="S108" s="63"/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44033</v>
      </c>
      <c r="AB108" s="55">
        <f t="shared" si="2"/>
        <v>29</v>
      </c>
      <c r="AC108" s="56">
        <v>0</v>
      </c>
      <c r="AD108" s="61"/>
    </row>
    <row r="109" spans="1:30" ht="25.5" customHeight="1">
      <c r="A109" s="28">
        <v>104</v>
      </c>
      <c r="B109" s="78" t="s">
        <v>386</v>
      </c>
      <c r="C109" s="61" t="s">
        <v>387</v>
      </c>
      <c r="D109" s="89">
        <v>1098752700</v>
      </c>
      <c r="E109" s="61" t="s">
        <v>27</v>
      </c>
      <c r="F109" s="56" t="s">
        <v>73</v>
      </c>
      <c r="G109" s="102">
        <v>43955</v>
      </c>
      <c r="H109" s="56" t="s">
        <v>31</v>
      </c>
      <c r="I109" s="61" t="s">
        <v>388</v>
      </c>
      <c r="J109" s="61" t="s">
        <v>389</v>
      </c>
      <c r="K109" s="61" t="s">
        <v>8</v>
      </c>
      <c r="L109" s="69">
        <v>3</v>
      </c>
      <c r="M109" s="62"/>
      <c r="N109" s="62">
        <v>1</v>
      </c>
      <c r="O109" s="62"/>
      <c r="P109" s="62">
        <v>8</v>
      </c>
      <c r="Q109" s="62">
        <v>24</v>
      </c>
      <c r="R109" s="62"/>
      <c r="S109" s="63">
        <v>8</v>
      </c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44033</v>
      </c>
      <c r="AB109" s="55">
        <f t="shared" si="2"/>
        <v>44</v>
      </c>
      <c r="AC109" s="56">
        <v>0</v>
      </c>
      <c r="AD109" s="61"/>
    </row>
    <row r="110" spans="1:30" ht="25.5" customHeight="1">
      <c r="A110" s="27">
        <v>105</v>
      </c>
      <c r="B110" s="64" t="s">
        <v>390</v>
      </c>
      <c r="C110" s="61" t="s">
        <v>391</v>
      </c>
      <c r="D110" s="87">
        <v>1102354750</v>
      </c>
      <c r="E110" s="61" t="s">
        <v>27</v>
      </c>
      <c r="F110" s="56" t="s">
        <v>73</v>
      </c>
      <c r="G110" s="102">
        <v>43983</v>
      </c>
      <c r="H110" s="56" t="s">
        <v>31</v>
      </c>
      <c r="I110" s="61" t="s">
        <v>392</v>
      </c>
      <c r="J110" s="61" t="s">
        <v>393</v>
      </c>
      <c r="K110" s="61" t="s">
        <v>10</v>
      </c>
      <c r="L110" s="69"/>
      <c r="M110" s="62"/>
      <c r="N110" s="62"/>
      <c r="O110" s="62"/>
      <c r="P110" s="62"/>
      <c r="Q110" s="62">
        <v>19</v>
      </c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43993</v>
      </c>
      <c r="AB110" s="55">
        <f t="shared" si="2"/>
        <v>19</v>
      </c>
      <c r="AC110" s="56">
        <v>0</v>
      </c>
      <c r="AD110" s="61"/>
    </row>
    <row r="111" spans="1:30" ht="25.5" customHeight="1">
      <c r="A111" s="28">
        <v>106</v>
      </c>
      <c r="B111" s="62" t="s">
        <v>426</v>
      </c>
      <c r="C111" s="61" t="s">
        <v>427</v>
      </c>
      <c r="D111" s="104">
        <v>1102381347</v>
      </c>
      <c r="E111" s="61" t="s">
        <v>28</v>
      </c>
      <c r="F111" s="56" t="s">
        <v>73</v>
      </c>
      <c r="G111" s="102">
        <v>43983</v>
      </c>
      <c r="H111" s="56" t="s">
        <v>31</v>
      </c>
      <c r="I111" s="61" t="s">
        <v>442</v>
      </c>
      <c r="J111" s="61" t="s">
        <v>443</v>
      </c>
      <c r="K111" s="61" t="s">
        <v>9</v>
      </c>
      <c r="L111" s="69">
        <v>6</v>
      </c>
      <c r="M111" s="62"/>
      <c r="N111" s="62">
        <v>1</v>
      </c>
      <c r="O111" s="62"/>
      <c r="P111" s="62"/>
      <c r="Q111" s="62"/>
      <c r="R111" s="62"/>
      <c r="S111" s="63">
        <v>3</v>
      </c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44046</v>
      </c>
      <c r="AB111" s="55">
        <f t="shared" si="2"/>
        <v>10</v>
      </c>
      <c r="AC111" s="56">
        <v>0</v>
      </c>
      <c r="AD111" s="61"/>
    </row>
    <row r="112" spans="1:30" ht="25.5" customHeight="1">
      <c r="A112" s="27">
        <v>107</v>
      </c>
      <c r="B112" s="62" t="s">
        <v>428</v>
      </c>
      <c r="C112" s="61" t="s">
        <v>429</v>
      </c>
      <c r="D112" s="104">
        <v>37541050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442</v>
      </c>
      <c r="J112" s="61" t="s">
        <v>443</v>
      </c>
      <c r="K112" s="61" t="s">
        <v>9</v>
      </c>
      <c r="L112" s="69">
        <v>6</v>
      </c>
      <c r="M112" s="62"/>
      <c r="N112" s="62">
        <v>1</v>
      </c>
      <c r="O112" s="62"/>
      <c r="P112" s="62"/>
      <c r="Q112" s="62">
        <v>6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44046</v>
      </c>
      <c r="AB112" s="55">
        <f t="shared" si="2"/>
        <v>13</v>
      </c>
      <c r="AC112" s="56">
        <v>0</v>
      </c>
      <c r="AD112" s="61"/>
    </row>
    <row r="113" spans="1:30" ht="25.5" customHeight="1">
      <c r="A113" s="28">
        <v>108</v>
      </c>
      <c r="B113" s="62" t="s">
        <v>430</v>
      </c>
      <c r="C113" s="61" t="s">
        <v>431</v>
      </c>
      <c r="D113" s="104">
        <v>37617210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442</v>
      </c>
      <c r="J113" s="61" t="s">
        <v>443</v>
      </c>
      <c r="K113" s="61" t="s">
        <v>9</v>
      </c>
      <c r="L113" s="69">
        <v>6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44039</v>
      </c>
      <c r="AB113" s="55">
        <f t="shared" si="2"/>
        <v>8</v>
      </c>
      <c r="AC113" s="56">
        <v>0</v>
      </c>
      <c r="AD113" s="61"/>
    </row>
    <row r="114" spans="1:30" ht="25.5" customHeight="1">
      <c r="A114" s="27">
        <v>109</v>
      </c>
      <c r="B114" s="62" t="s">
        <v>432</v>
      </c>
      <c r="C114" s="61" t="s">
        <v>433</v>
      </c>
      <c r="D114" s="104">
        <v>1098648904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442</v>
      </c>
      <c r="J114" s="61" t="s">
        <v>443</v>
      </c>
      <c r="K114" s="61" t="s">
        <v>9</v>
      </c>
      <c r="L114" s="69">
        <v>6</v>
      </c>
      <c r="M114" s="62"/>
      <c r="N114" s="62">
        <v>1</v>
      </c>
      <c r="O114" s="62"/>
      <c r="P114" s="62"/>
      <c r="Q114" s="62">
        <v>1</v>
      </c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44046</v>
      </c>
      <c r="AB114" s="55">
        <f t="shared" si="2"/>
        <v>8</v>
      </c>
      <c r="AC114" s="56">
        <v>0</v>
      </c>
      <c r="AD114" s="61"/>
    </row>
    <row r="115" spans="1:30" ht="25.5" customHeight="1">
      <c r="A115" s="28">
        <v>110</v>
      </c>
      <c r="B115" s="62" t="s">
        <v>434</v>
      </c>
      <c r="C115" s="61" t="s">
        <v>435</v>
      </c>
      <c r="D115" s="104">
        <v>1102372327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442</v>
      </c>
      <c r="J115" s="61" t="s">
        <v>443</v>
      </c>
      <c r="K115" s="61" t="s">
        <v>9</v>
      </c>
      <c r="L115" s="69">
        <v>9</v>
      </c>
      <c r="M115" s="62"/>
      <c r="N115" s="62">
        <v>1</v>
      </c>
      <c r="O115" s="62"/>
      <c r="P115" s="62"/>
      <c r="Q115" s="62"/>
      <c r="R115" s="62"/>
      <c r="S115" s="63"/>
      <c r="T115" s="63"/>
      <c r="U115" s="63"/>
      <c r="V115" s="63"/>
      <c r="W115" s="63"/>
      <c r="X115" s="63"/>
      <c r="Y115" s="64" t="s">
        <v>37</v>
      </c>
      <c r="Z115" s="61" t="s">
        <v>37</v>
      </c>
      <c r="AA115" s="65">
        <v>44046</v>
      </c>
      <c r="AB115" s="55">
        <f t="shared" si="2"/>
        <v>10</v>
      </c>
      <c r="AC115" s="56">
        <v>0</v>
      </c>
      <c r="AD115" s="61"/>
    </row>
    <row r="116" spans="1:30" ht="25.5" customHeight="1">
      <c r="A116" s="27">
        <v>111</v>
      </c>
      <c r="B116" s="62" t="s">
        <v>436</v>
      </c>
      <c r="C116" s="61" t="s">
        <v>437</v>
      </c>
      <c r="D116" s="104">
        <v>63338970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442</v>
      </c>
      <c r="J116" s="61" t="s">
        <v>443</v>
      </c>
      <c r="K116" s="61" t="s">
        <v>9</v>
      </c>
      <c r="L116" s="69">
        <v>6</v>
      </c>
      <c r="M116" s="62"/>
      <c r="N116" s="62">
        <v>1</v>
      </c>
      <c r="O116" s="62"/>
      <c r="P116" s="62"/>
      <c r="Q116" s="62"/>
      <c r="R116" s="62"/>
      <c r="S116" s="63">
        <v>4</v>
      </c>
      <c r="T116" s="63"/>
      <c r="U116" s="63">
        <v>1</v>
      </c>
      <c r="V116" s="63"/>
      <c r="W116" s="63"/>
      <c r="X116" s="63"/>
      <c r="Y116" s="64" t="s">
        <v>37</v>
      </c>
      <c r="Z116" s="61" t="s">
        <v>37</v>
      </c>
      <c r="AA116" s="65">
        <v>44039</v>
      </c>
      <c r="AB116" s="55">
        <f t="shared" si="2"/>
        <v>12</v>
      </c>
      <c r="AC116" s="56">
        <v>0</v>
      </c>
      <c r="AD116" s="61"/>
    </row>
    <row r="117" spans="1:30" ht="25.5" customHeight="1">
      <c r="A117" s="28">
        <v>112</v>
      </c>
      <c r="B117" s="62" t="s">
        <v>438</v>
      </c>
      <c r="C117" s="61" t="s">
        <v>439</v>
      </c>
      <c r="D117" s="104">
        <v>1095826393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442</v>
      </c>
      <c r="J117" s="61" t="s">
        <v>443</v>
      </c>
      <c r="K117" s="61" t="s">
        <v>9</v>
      </c>
      <c r="L117" s="69">
        <v>5</v>
      </c>
      <c r="M117" s="62"/>
      <c r="N117" s="62">
        <v>1</v>
      </c>
      <c r="O117" s="62"/>
      <c r="P117" s="62"/>
      <c r="Q117" s="62"/>
      <c r="R117" s="62"/>
      <c r="S117" s="63">
        <v>1</v>
      </c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44039</v>
      </c>
      <c r="AB117" s="55">
        <f t="shared" si="2"/>
        <v>7</v>
      </c>
      <c r="AC117" s="56">
        <v>0</v>
      </c>
      <c r="AD117" s="61"/>
    </row>
    <row r="118" spans="1:30" ht="25.5" customHeight="1">
      <c r="A118" s="27">
        <v>113</v>
      </c>
      <c r="B118" s="62" t="s">
        <v>440</v>
      </c>
      <c r="C118" s="61" t="s">
        <v>441</v>
      </c>
      <c r="D118" s="104">
        <v>1005540079</v>
      </c>
      <c r="E118" s="61" t="s">
        <v>27</v>
      </c>
      <c r="F118" s="56" t="s">
        <v>73</v>
      </c>
      <c r="G118" s="102">
        <v>43983</v>
      </c>
      <c r="H118" s="56" t="s">
        <v>31</v>
      </c>
      <c r="I118" s="61" t="s">
        <v>442</v>
      </c>
      <c r="J118" s="61" t="s">
        <v>443</v>
      </c>
      <c r="K118" s="61" t="s">
        <v>9</v>
      </c>
      <c r="L118" s="69">
        <v>6</v>
      </c>
      <c r="M118" s="62"/>
      <c r="N118" s="62">
        <v>1</v>
      </c>
      <c r="O118" s="62"/>
      <c r="P118" s="62"/>
      <c r="Q118" s="62">
        <v>1</v>
      </c>
      <c r="R118" s="62"/>
      <c r="S118" s="63"/>
      <c r="T118" s="63"/>
      <c r="U118" s="63"/>
      <c r="V118" s="63"/>
      <c r="W118" s="63"/>
      <c r="X118" s="63"/>
      <c r="Y118" s="64" t="s">
        <v>37</v>
      </c>
      <c r="Z118" s="61" t="s">
        <v>37</v>
      </c>
      <c r="AA118" s="65">
        <v>44039</v>
      </c>
      <c r="AB118" s="55">
        <f t="shared" si="2"/>
        <v>8</v>
      </c>
      <c r="AC118" s="56">
        <v>0</v>
      </c>
      <c r="AD118" s="61"/>
    </row>
    <row r="119" spans="1:30" ht="25.5" customHeight="1">
      <c r="A119" s="28">
        <v>114</v>
      </c>
      <c r="B119" s="62" t="s">
        <v>444</v>
      </c>
      <c r="C119" s="61" t="s">
        <v>445</v>
      </c>
      <c r="D119" s="104">
        <v>1098765807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446</v>
      </c>
      <c r="J119" s="61" t="s">
        <v>443</v>
      </c>
      <c r="K119" s="61" t="s">
        <v>10</v>
      </c>
      <c r="L119" s="69">
        <v>6</v>
      </c>
      <c r="M119" s="62"/>
      <c r="N119" s="62">
        <v>1</v>
      </c>
      <c r="O119" s="62"/>
      <c r="P119" s="62"/>
      <c r="Q119" s="62">
        <v>3</v>
      </c>
      <c r="R119" s="62"/>
      <c r="S119" s="63"/>
      <c r="T119" s="63"/>
      <c r="U119" s="63">
        <v>3</v>
      </c>
      <c r="V119" s="63"/>
      <c r="W119" s="63"/>
      <c r="X119" s="63"/>
      <c r="Y119" s="64" t="s">
        <v>37</v>
      </c>
      <c r="Z119" s="61" t="s">
        <v>37</v>
      </c>
      <c r="AA119" s="65">
        <v>44039</v>
      </c>
      <c r="AB119" s="55">
        <f t="shared" si="2"/>
        <v>13</v>
      </c>
      <c r="AC119" s="56">
        <v>0</v>
      </c>
      <c r="AD119" s="61"/>
    </row>
    <row r="120" spans="1:30" ht="25.5" customHeight="1">
      <c r="A120" s="27">
        <v>115</v>
      </c>
      <c r="B120" s="64" t="s">
        <v>453</v>
      </c>
      <c r="C120" s="61" t="s">
        <v>454</v>
      </c>
      <c r="D120" s="111">
        <v>37619517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455</v>
      </c>
      <c r="J120" s="61" t="s">
        <v>456</v>
      </c>
      <c r="K120" s="61" t="s">
        <v>10</v>
      </c>
      <c r="L120" s="69">
        <v>3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44033</v>
      </c>
      <c r="AB120" s="61">
        <f t="shared" ref="AB120:AB125" si="3">SUM(L120:X120)</f>
        <v>7</v>
      </c>
      <c r="AC120" s="56">
        <v>0</v>
      </c>
      <c r="AD120" s="61"/>
    </row>
    <row r="121" spans="1:30" ht="25.5" customHeight="1">
      <c r="A121" s="28">
        <v>116</v>
      </c>
      <c r="B121" s="110" t="s">
        <v>458</v>
      </c>
      <c r="C121" s="61" t="s">
        <v>457</v>
      </c>
      <c r="D121" s="112">
        <v>1095799367</v>
      </c>
      <c r="E121" s="61" t="s">
        <v>27</v>
      </c>
      <c r="F121" s="64" t="s">
        <v>73</v>
      </c>
      <c r="G121" s="102">
        <v>43983</v>
      </c>
      <c r="H121" s="56" t="s">
        <v>31</v>
      </c>
      <c r="I121" s="61" t="s">
        <v>459</v>
      </c>
      <c r="J121" s="61" t="s">
        <v>378</v>
      </c>
      <c r="K121" s="61" t="s">
        <v>10</v>
      </c>
      <c r="L121" s="69">
        <v>3</v>
      </c>
      <c r="M121" s="62"/>
      <c r="N121" s="62"/>
      <c r="O121" s="62"/>
      <c r="P121" s="62"/>
      <c r="Q121" s="62"/>
      <c r="R121" s="62"/>
      <c r="S121" s="63">
        <v>4</v>
      </c>
      <c r="T121" s="63"/>
      <c r="U121" s="63"/>
      <c r="V121" s="63"/>
      <c r="W121" s="63"/>
      <c r="X121" s="63"/>
      <c r="Y121" s="64" t="s">
        <v>37</v>
      </c>
      <c r="Z121" s="61" t="s">
        <v>37</v>
      </c>
      <c r="AA121" s="65">
        <v>44033</v>
      </c>
      <c r="AB121" s="61">
        <f t="shared" si="3"/>
        <v>7</v>
      </c>
      <c r="AC121" s="64">
        <v>0</v>
      </c>
      <c r="AD121" s="61"/>
    </row>
    <row r="122" spans="1:30" ht="25.5" customHeight="1">
      <c r="A122" s="27">
        <v>117</v>
      </c>
      <c r="B122" s="64" t="s">
        <v>460</v>
      </c>
      <c r="C122" s="61" t="s">
        <v>461</v>
      </c>
      <c r="D122" s="113">
        <v>1102350959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373</v>
      </c>
      <c r="J122" s="61" t="s">
        <v>378</v>
      </c>
      <c r="K122" s="61" t="s">
        <v>10</v>
      </c>
      <c r="L122" s="69">
        <v>4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>
        <v>1</v>
      </c>
      <c r="V122" s="63"/>
      <c r="W122" s="63"/>
      <c r="X122" s="63"/>
      <c r="Y122" s="64" t="s">
        <v>37</v>
      </c>
      <c r="Z122" s="61" t="s">
        <v>37</v>
      </c>
      <c r="AA122" s="65">
        <v>44033</v>
      </c>
      <c r="AB122" s="61">
        <f t="shared" si="3"/>
        <v>10</v>
      </c>
      <c r="AC122" s="64">
        <v>0</v>
      </c>
      <c r="AD122" s="61"/>
    </row>
    <row r="123" spans="1:30" ht="25.5" customHeight="1">
      <c r="A123" s="28">
        <v>118</v>
      </c>
      <c r="B123" s="114" t="s">
        <v>462</v>
      </c>
      <c r="C123" s="61" t="s">
        <v>463</v>
      </c>
      <c r="D123" s="112">
        <v>1098638688</v>
      </c>
      <c r="E123" s="61" t="s">
        <v>28</v>
      </c>
      <c r="F123" s="64" t="s">
        <v>73</v>
      </c>
      <c r="G123" s="102">
        <v>43983</v>
      </c>
      <c r="H123" s="56" t="s">
        <v>31</v>
      </c>
      <c r="I123" s="61" t="s">
        <v>373</v>
      </c>
      <c r="J123" s="61" t="s">
        <v>378</v>
      </c>
      <c r="K123" s="61" t="s">
        <v>10</v>
      </c>
      <c r="L123" s="69">
        <v>4</v>
      </c>
      <c r="M123" s="62"/>
      <c r="N123" s="62">
        <v>1</v>
      </c>
      <c r="O123" s="62"/>
      <c r="P123" s="62"/>
      <c r="Q123" s="62"/>
      <c r="R123" s="62"/>
      <c r="S123" s="63">
        <v>4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44033</v>
      </c>
      <c r="AB123" s="61">
        <f t="shared" si="3"/>
        <v>9</v>
      </c>
      <c r="AC123" s="64">
        <v>0</v>
      </c>
      <c r="AD123" s="61"/>
    </row>
    <row r="124" spans="1:30" ht="25.5" customHeight="1">
      <c r="A124" s="27">
        <v>119</v>
      </c>
      <c r="B124" s="62" t="s">
        <v>440</v>
      </c>
      <c r="C124" s="115" t="s">
        <v>441</v>
      </c>
      <c r="D124" s="44">
        <v>1005540079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442</v>
      </c>
      <c r="J124" s="61" t="s">
        <v>443</v>
      </c>
      <c r="K124" s="61" t="s">
        <v>10</v>
      </c>
      <c r="L124" s="69">
        <v>5</v>
      </c>
      <c r="M124" s="62"/>
      <c r="N124" s="62">
        <v>1</v>
      </c>
      <c r="O124" s="62"/>
      <c r="P124" s="62"/>
      <c r="Q124" s="62"/>
      <c r="R124" s="62"/>
      <c r="S124" s="63">
        <v>2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44039</v>
      </c>
      <c r="AB124" s="61">
        <f t="shared" si="3"/>
        <v>8</v>
      </c>
      <c r="AC124" s="64">
        <v>0</v>
      </c>
      <c r="AD124" s="61"/>
    </row>
    <row r="125" spans="1:30" ht="25.5" customHeight="1">
      <c r="A125" s="28">
        <v>120</v>
      </c>
      <c r="B125" s="64" t="s">
        <v>466</v>
      </c>
      <c r="C125" s="61" t="s">
        <v>433</v>
      </c>
      <c r="D125" s="44">
        <v>37618887</v>
      </c>
      <c r="E125" s="61" t="s">
        <v>27</v>
      </c>
      <c r="F125" s="64" t="s">
        <v>73</v>
      </c>
      <c r="G125" s="102">
        <v>43983</v>
      </c>
      <c r="H125" s="56" t="s">
        <v>31</v>
      </c>
      <c r="I125" s="61" t="s">
        <v>467</v>
      </c>
      <c r="J125" s="61" t="s">
        <v>443</v>
      </c>
      <c r="K125" s="61" t="s">
        <v>10</v>
      </c>
      <c r="L125" s="69">
        <v>6</v>
      </c>
      <c r="M125" s="62"/>
      <c r="N125" s="62">
        <v>1</v>
      </c>
      <c r="O125" s="62"/>
      <c r="P125" s="62"/>
      <c r="Q125" s="62"/>
      <c r="R125" s="62"/>
      <c r="S125" s="63">
        <v>4</v>
      </c>
      <c r="T125" s="63"/>
      <c r="U125" s="63"/>
      <c r="V125" s="63"/>
      <c r="W125" s="63"/>
      <c r="X125" s="63"/>
      <c r="Y125" s="64" t="s">
        <v>37</v>
      </c>
      <c r="Z125" s="61" t="s">
        <v>37</v>
      </c>
      <c r="AA125" s="65">
        <v>44046</v>
      </c>
      <c r="AB125" s="61">
        <f t="shared" si="3"/>
        <v>11</v>
      </c>
      <c r="AC125" s="64">
        <v>0</v>
      </c>
      <c r="AD125" s="61"/>
    </row>
    <row r="126" spans="1:30" ht="25.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>
        <f>SUM(AB6:AB125)</f>
        <v>7260</v>
      </c>
      <c r="AC126" s="64">
        <f>SUM(AC6:AC125)</f>
        <v>60</v>
      </c>
      <c r="AD126" s="61"/>
    </row>
    <row r="127" spans="1:30" ht="25.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25.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25.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25.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25.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25.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25.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25.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25.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25.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25.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25.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25.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25.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25.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25.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25.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25.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25.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25.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25.5" customHeight="1">
      <c r="A147" s="28">
        <v>142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25.5" customHeight="1">
      <c r="A148" s="27">
        <v>143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25.5" customHeight="1">
      <c r="A149" s="28">
        <v>141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25.5" customHeight="1">
      <c r="A150" s="28">
        <v>142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25.5" customHeight="1">
      <c r="A151" s="28">
        <v>143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25.5" customHeight="1">
      <c r="A152" s="28">
        <v>144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25.5" customHeight="1">
      <c r="A153" s="28">
        <v>145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25.5" customHeight="1">
      <c r="A154" s="28">
        <v>146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25.5" customHeight="1">
      <c r="A155" s="28">
        <v>147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25.5" customHeight="1">
      <c r="A156" s="28">
        <v>148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25.5" customHeight="1">
      <c r="A157" s="28">
        <v>149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25.5" customHeight="1">
      <c r="A158" s="28">
        <v>150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25.5" customHeight="1">
      <c r="A159" s="28">
        <v>151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25.5" customHeight="1">
      <c r="A160" s="28">
        <v>152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25.5" customHeight="1">
      <c r="A161" s="28">
        <v>153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25.5" customHeight="1">
      <c r="A162" s="28">
        <v>154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25.5" customHeight="1">
      <c r="A163" s="28">
        <v>155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25.5" customHeight="1">
      <c r="A164" s="28">
        <v>156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25.5" customHeight="1">
      <c r="A165" s="28">
        <v>157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25.5" customHeight="1">
      <c r="A166" s="28">
        <v>158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25.5" customHeight="1">
      <c r="A167" s="28">
        <v>159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25.5" customHeight="1">
      <c r="A168" s="28">
        <v>160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25.5" customHeight="1">
      <c r="A169" s="28">
        <v>161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25.5" customHeight="1">
      <c r="A170" s="28">
        <v>162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25.5" customHeight="1">
      <c r="A171" s="28">
        <v>163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25.5" customHeight="1">
      <c r="A172" s="28">
        <v>164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25.5" customHeight="1">
      <c r="A173" s="28">
        <v>165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25.5" customHeight="1">
      <c r="A174" s="28">
        <v>166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25.5" customHeight="1">
      <c r="A175" s="28">
        <v>167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25.5" customHeight="1">
      <c r="A176" s="28">
        <v>168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25.5" customHeight="1">
      <c r="A177" s="28">
        <v>169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25.5" customHeight="1">
      <c r="A178" s="28">
        <v>170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25.5" customHeight="1">
      <c r="A179" s="28">
        <v>171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25.5" customHeight="1">
      <c r="A180" s="28">
        <v>172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25.5" customHeight="1">
      <c r="A181" s="28">
        <v>173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25.5" customHeight="1">
      <c r="A182" s="28">
        <v>174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25.5" customHeight="1">
      <c r="A183" s="28">
        <v>175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25.5" customHeight="1">
      <c r="A184" s="28">
        <v>176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25.5" customHeight="1">
      <c r="A185" s="28">
        <v>177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25.5" customHeight="1">
      <c r="A186" s="28">
        <v>178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25.5" customHeight="1">
      <c r="A187" s="28">
        <v>179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25.5" customHeight="1">
      <c r="A188" s="28">
        <v>180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25.5" customHeight="1">
      <c r="A189" s="28">
        <v>181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25.5" customHeight="1">
      <c r="A190" s="28">
        <v>182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25.5" customHeight="1">
      <c r="A191" s="28">
        <v>183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25.5" customHeight="1">
      <c r="A192" s="28">
        <v>184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25.5" customHeight="1">
      <c r="A193" s="28">
        <v>185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25.5" customHeight="1">
      <c r="A194" s="28">
        <v>186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25.5" customHeight="1">
      <c r="A195" s="28">
        <v>187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25.5" customHeight="1">
      <c r="A196" s="28">
        <v>188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25.5" customHeight="1">
      <c r="A197" s="28">
        <v>189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25.5" customHeight="1">
      <c r="A198" s="28">
        <v>190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25.5" customHeight="1">
      <c r="A199" s="28">
        <v>191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25.5" customHeight="1">
      <c r="A200" s="28">
        <v>192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25.5" customHeight="1">
      <c r="A201" s="28">
        <v>193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25.5" customHeight="1">
      <c r="A202" s="28">
        <v>194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25.5" customHeight="1">
      <c r="A203" s="28">
        <v>195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25.5" customHeight="1">
      <c r="A204" s="28">
        <v>196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25.5" customHeight="1">
      <c r="A205" s="28">
        <v>197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25.5" customHeight="1">
      <c r="A206" s="28">
        <v>198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25.5" customHeight="1">
      <c r="A207" s="28">
        <v>199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25.5" customHeight="1">
      <c r="A208" s="28">
        <v>200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25.5" customHeight="1">
      <c r="A209" s="28">
        <v>201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25.5" customHeight="1">
      <c r="A210" s="28">
        <v>202</v>
      </c>
      <c r="B210" s="64"/>
      <c r="C210" s="61"/>
      <c r="D210" s="64"/>
      <c r="E210" s="61"/>
      <c r="F210" s="64"/>
      <c r="G210" s="61"/>
      <c r="H210" s="56"/>
      <c r="I210" s="61"/>
      <c r="J210" s="61"/>
      <c r="K210" s="61"/>
      <c r="L210" s="69"/>
      <c r="M210" s="62"/>
      <c r="N210" s="62"/>
      <c r="O210" s="62"/>
      <c r="P210" s="62"/>
      <c r="Q210" s="62"/>
      <c r="R210" s="62"/>
      <c r="S210" s="63"/>
      <c r="T210" s="63"/>
      <c r="U210" s="63"/>
      <c r="V210" s="63"/>
      <c r="W210" s="63"/>
      <c r="X210" s="63"/>
      <c r="Y210" s="64"/>
      <c r="Z210" s="61"/>
      <c r="AA210" s="64"/>
      <c r="AB210" s="61"/>
      <c r="AC210" s="64"/>
      <c r="AD210" s="61"/>
    </row>
    <row r="211" spans="1:30" ht="25.5" customHeight="1" thickBot="1">
      <c r="A211" s="29">
        <v>203</v>
      </c>
      <c r="B211" s="70"/>
      <c r="C211" s="71"/>
      <c r="D211" s="70"/>
      <c r="E211" s="71"/>
      <c r="F211" s="70"/>
      <c r="G211" s="71"/>
      <c r="H211" s="56"/>
      <c r="I211" s="71"/>
      <c r="J211" s="71"/>
      <c r="K211" s="71"/>
      <c r="L211" s="72"/>
      <c r="M211" s="73"/>
      <c r="N211" s="73"/>
      <c r="O211" s="73"/>
      <c r="P211" s="73"/>
      <c r="Q211" s="73"/>
      <c r="R211" s="73"/>
      <c r="S211" s="74"/>
      <c r="T211" s="74"/>
      <c r="U211" s="74"/>
      <c r="V211" s="74"/>
      <c r="W211" s="74"/>
      <c r="X211" s="74"/>
      <c r="Y211" s="70"/>
      <c r="Z211" s="71"/>
      <c r="AA211" s="70"/>
      <c r="AB211" s="71"/>
      <c r="AC211" s="70"/>
      <c r="AD211" s="71"/>
    </row>
  </sheetData>
  <autoFilter ref="A5:AV211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1">
      <formula1>$AR$6:$AR$7</formula1>
    </dataValidation>
    <dataValidation type="list" allowBlank="1" showInputMessage="1" showErrorMessage="1" sqref="K6:K211">
      <formula1>$AT$6:$AT$8</formula1>
    </dataValidation>
    <dataValidation type="list" allowBlank="1" showInputMessage="1" showErrorMessage="1" sqref="Y6:Y211">
      <formula1>$AU$6:$AU$7</formula1>
    </dataValidation>
    <dataValidation type="list" allowBlank="1" showInputMessage="1" showErrorMessage="1" sqref="Z6:Z211">
      <formula1>$AV$6:$AV$7</formula1>
    </dataValidation>
    <dataValidation type="list" allowBlank="1" showInputMessage="1" showErrorMessage="1" sqref="H6:H211">
      <formula1>$AS$6:$AS$13</formula1>
    </dataValidation>
  </dataValidations>
  <pageMargins left="0.7" right="0.7" top="0.75" bottom="0.75" header="0.3" footer="0.3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U29"/>
  <sheetViews>
    <sheetView showGridLines="0" view="pageBreakPreview" zoomScale="90" zoomScaleSheetLayoutView="90" workbookViewId="0">
      <pane ySplit="1" topLeftCell="A2" activePane="bottomLeft" state="frozen"/>
      <selection pane="bottomLeft" activeCell="D9" sqref="D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1" t="s">
        <v>42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1" ht="15" thickBot="1"/>
    <row r="5" spans="1:21" s="4" customFormat="1" ht="25.5" customHeight="1" thickBot="1">
      <c r="A5" s="143" t="s">
        <v>13</v>
      </c>
      <c r="B5" s="145" t="s">
        <v>19</v>
      </c>
      <c r="C5" s="120" t="s">
        <v>22</v>
      </c>
      <c r="D5" s="122" t="s">
        <v>486</v>
      </c>
      <c r="E5" s="120" t="s">
        <v>23</v>
      </c>
      <c r="F5" s="142" t="s">
        <v>6</v>
      </c>
      <c r="G5" s="133"/>
      <c r="H5" s="133"/>
      <c r="I5" s="133"/>
      <c r="J5" s="133"/>
      <c r="K5" s="133"/>
      <c r="L5" s="133"/>
      <c r="M5" s="133"/>
      <c r="N5" s="134"/>
      <c r="O5" s="134"/>
      <c r="P5" s="134"/>
      <c r="Q5" s="134"/>
      <c r="R5" s="134"/>
      <c r="S5" s="134"/>
      <c r="T5" s="134"/>
      <c r="U5" s="135"/>
    </row>
    <row r="6" spans="1:21" s="4" customFormat="1" ht="39" customHeight="1" thickBot="1">
      <c r="A6" s="144"/>
      <c r="B6" s="146"/>
      <c r="C6" s="121"/>
      <c r="D6" s="123"/>
      <c r="E6" s="121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412</v>
      </c>
      <c r="K6" s="19" t="s">
        <v>413</v>
      </c>
      <c r="L6" s="19" t="s">
        <v>414</v>
      </c>
      <c r="M6" s="19" t="s">
        <v>415</v>
      </c>
      <c r="N6" s="92" t="s">
        <v>416</v>
      </c>
      <c r="O6" s="20" t="s">
        <v>382</v>
      </c>
      <c r="P6" s="20" t="s">
        <v>417</v>
      </c>
      <c r="Q6" s="20" t="s">
        <v>378</v>
      </c>
      <c r="R6" s="20" t="s">
        <v>377</v>
      </c>
      <c r="S6" s="20" t="s">
        <v>418</v>
      </c>
      <c r="T6" s="20" t="s">
        <v>379</v>
      </c>
      <c r="U6" s="20" t="s">
        <v>392</v>
      </c>
    </row>
    <row r="7" spans="1:21" ht="28.5" customHeight="1">
      <c r="A7" s="21" t="s">
        <v>395</v>
      </c>
      <c r="B7" s="21" t="s">
        <v>74</v>
      </c>
      <c r="C7" s="90" t="s">
        <v>407</v>
      </c>
      <c r="D7" s="30">
        <v>590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396</v>
      </c>
      <c r="B8" s="22" t="s">
        <v>74</v>
      </c>
      <c r="C8" s="91" t="s">
        <v>409</v>
      </c>
      <c r="D8" s="31">
        <v>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397</v>
      </c>
      <c r="B9" s="22" t="s">
        <v>74</v>
      </c>
      <c r="C9" s="91" t="s">
        <v>409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398</v>
      </c>
      <c r="B10" s="22" t="s">
        <v>74</v>
      </c>
      <c r="C10" s="28" t="s">
        <v>408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408</v>
      </c>
      <c r="D11" s="31">
        <v>10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399</v>
      </c>
      <c r="B12" s="22" t="s">
        <v>74</v>
      </c>
      <c r="C12" s="28" t="s">
        <v>408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401</v>
      </c>
      <c r="B13" s="22" t="s">
        <v>74</v>
      </c>
      <c r="C13" s="91" t="s">
        <v>410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402</v>
      </c>
      <c r="B14" s="22" t="s">
        <v>74</v>
      </c>
      <c r="C14" s="91" t="s">
        <v>410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403</v>
      </c>
      <c r="B15" s="22" t="s">
        <v>74</v>
      </c>
      <c r="C15" s="28" t="s">
        <v>411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404</v>
      </c>
      <c r="B16" s="22" t="s">
        <v>74</v>
      </c>
      <c r="C16" s="28" t="s">
        <v>411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405</v>
      </c>
      <c r="B17" s="22" t="s">
        <v>74</v>
      </c>
      <c r="C17" s="28" t="s">
        <v>411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406</v>
      </c>
      <c r="B18" s="22" t="s">
        <v>74</v>
      </c>
      <c r="C18" s="28" t="s">
        <v>411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468</v>
      </c>
      <c r="B19" s="22" t="s">
        <v>74</v>
      </c>
      <c r="C19" s="91" t="s">
        <v>410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469</v>
      </c>
      <c r="B20" s="22" t="s">
        <v>74</v>
      </c>
      <c r="C20" s="91" t="s">
        <v>410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0"/>
  <sheetViews>
    <sheetView showGridLines="0" view="pageBreakPreview" zoomScale="90" zoomScaleSheetLayoutView="90" workbookViewId="0"/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7" t="s">
        <v>47</v>
      </c>
      <c r="B2" s="147"/>
      <c r="C2" s="147"/>
      <c r="D2" s="147"/>
      <c r="E2" s="147"/>
      <c r="F2" s="147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17" t="s">
        <v>472</v>
      </c>
      <c r="C5" s="11" t="s">
        <v>474</v>
      </c>
      <c r="D5" s="96">
        <v>44049</v>
      </c>
      <c r="E5" s="11" t="s">
        <v>37</v>
      </c>
      <c r="F5" s="97" t="s">
        <v>473</v>
      </c>
      <c r="N5" s="5" t="s">
        <v>38</v>
      </c>
    </row>
    <row r="6" spans="1:14" ht="41.25" customHeight="1">
      <c r="A6" s="108">
        <v>2</v>
      </c>
      <c r="B6" s="118" t="s">
        <v>475</v>
      </c>
      <c r="C6" s="106" t="s">
        <v>476</v>
      </c>
      <c r="D6" s="96">
        <v>44044</v>
      </c>
      <c r="E6" s="12" t="s">
        <v>37</v>
      </c>
      <c r="F6" s="98" t="s">
        <v>477</v>
      </c>
    </row>
    <row r="7" spans="1:14" ht="45.75" customHeight="1">
      <c r="A7" s="108">
        <v>3</v>
      </c>
      <c r="B7" s="101" t="s">
        <v>478</v>
      </c>
      <c r="C7" s="109" t="s">
        <v>476</v>
      </c>
      <c r="D7" s="96">
        <v>44044</v>
      </c>
      <c r="E7" s="12" t="s">
        <v>37</v>
      </c>
      <c r="F7" s="98" t="s">
        <v>479</v>
      </c>
    </row>
    <row r="8" spans="1:14" ht="21" customHeight="1">
      <c r="A8" s="108">
        <v>4</v>
      </c>
      <c r="B8" s="101"/>
      <c r="C8" s="109"/>
      <c r="D8" s="99"/>
      <c r="E8" s="12"/>
      <c r="F8" s="98"/>
    </row>
    <row r="9" spans="1:14" ht="29.25" customHeight="1">
      <c r="A9" s="108">
        <v>5</v>
      </c>
      <c r="B9" s="107"/>
      <c r="C9" s="109"/>
      <c r="D9" s="99"/>
      <c r="E9" s="12"/>
      <c r="F9" s="9"/>
    </row>
    <row r="10" spans="1:14" ht="24" customHeight="1">
      <c r="A10" s="108">
        <v>6</v>
      </c>
      <c r="B10" s="100"/>
      <c r="C10" s="109"/>
      <c r="D10" s="99"/>
      <c r="E10" s="12"/>
      <c r="F10" s="9"/>
    </row>
    <row r="11" spans="1:14" ht="30" customHeight="1">
      <c r="A11" s="41">
        <v>7</v>
      </c>
      <c r="B11" s="98"/>
      <c r="C11" s="12"/>
      <c r="D11" s="99"/>
      <c r="E11" s="12"/>
      <c r="F11" s="9"/>
    </row>
    <row r="12" spans="1:14" ht="23.2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showGridLines="0" view="pageBreakPreview" zoomScale="80" zoomScaleSheetLayoutView="80" workbookViewId="0">
      <selection activeCell="E7" sqref="E7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7" t="s">
        <v>49</v>
      </c>
      <c r="B2" s="147"/>
      <c r="C2" s="147"/>
      <c r="D2" s="147"/>
      <c r="E2" s="147"/>
      <c r="F2" s="147"/>
      <c r="G2" s="147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421</v>
      </c>
      <c r="D5" s="11" t="s">
        <v>419</v>
      </c>
      <c r="E5" s="96">
        <v>44044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485</v>
      </c>
      <c r="D6" s="11" t="s">
        <v>419</v>
      </c>
      <c r="E6" s="96">
        <v>44044</v>
      </c>
      <c r="F6" s="12" t="s">
        <v>37</v>
      </c>
      <c r="G6" s="97" t="s">
        <v>420</v>
      </c>
    </row>
    <row r="7" spans="1:16" ht="32.25" customHeight="1">
      <c r="A7" s="41">
        <v>3</v>
      </c>
      <c r="B7" s="36" t="s">
        <v>50</v>
      </c>
      <c r="C7" s="100" t="s">
        <v>422</v>
      </c>
      <c r="D7" s="11" t="s">
        <v>359</v>
      </c>
      <c r="E7" s="96">
        <v>44044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>
      <formula1>$O$4:$O$5</formula1>
    </dataValidation>
    <dataValidation type="list" allowBlank="1" showInputMessage="1" showErrorMessage="1" sqref="B9:B50 B5:B7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2020-08-14T16:21:24Z</dcterms:modified>
</cp:coreProperties>
</file>